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6700" windowHeight="126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8" i="1" l="1"/>
  <c r="I57" i="1"/>
  <c r="I56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<sst xmlns="http://schemas.openxmlformats.org/spreadsheetml/2006/main" count="98" uniqueCount="80">
  <si>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</si>
  <si>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</si>
  <si>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</si>
  <si>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</si>
  <si>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</si>
  <si>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</si>
  <si>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</si>
  <si>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</si>
  <si>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</si>
  <si>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</si>
  <si>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</si>
  <si>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</si>
  <si>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</si>
  <si>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</si>
  <si>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</si>
  <si>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</si>
  <si>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</si>
  <si>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</si>
  <si>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</si>
  <si>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</si>
  <si>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</si>
  <si>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</si>
  <si>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</si>
  <si>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</si>
  <si>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</si>
  <si>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</si>
  <si>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</si>
  <si>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</si>
  <si>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</si>
  <si>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</si>
  <si>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</si>
  <si>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</si>
  <si>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</si>
  <si>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</si>
  <si>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</si>
  <si>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</si>
  <si>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</si>
  <si>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</si>
  <si>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</si>
  <si>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</si>
  <si>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</si>
  <si>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</si>
  <si>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</si>
  <si>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</si>
  <si>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</si>
  <si>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</si>
  <si>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Ультразвуковой дефектоскоп А1212MASTER</t>
  </si>
  <si>
    <t>шт</t>
  </si>
  <si>
    <t>Ультразвуковой дефектоскоп А1211mini</t>
  </si>
  <si>
    <t>Ультразвуковой толщиномер А1208</t>
  </si>
  <si>
    <t>Преобразователь П112-5-10/2</t>
  </si>
  <si>
    <t>Преобразователь П121-2,5-40</t>
  </si>
  <si>
    <t>Преобразователь П121-2,5-30</t>
  </si>
  <si>
    <t>Преобразователь П111-2,5-К12</t>
  </si>
  <si>
    <t>Преобразователь П111-5,0-К6</t>
  </si>
  <si>
    <t>Преобразователь П121-2,5-50</t>
  </si>
  <si>
    <t>Преобразователь П121-5,0-50</t>
  </si>
  <si>
    <t>Преобразователь П121-5,0-65</t>
  </si>
  <si>
    <t>Преобразователь П121-5,0-70</t>
  </si>
  <si>
    <t>Преобразователь П121-5,0-75</t>
  </si>
  <si>
    <t>Преобразователь П121-5,0-40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</si>
  <si>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</si>
  <si>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</si>
  <si>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</si>
  <si>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</si>
  <si>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</si>
  <si>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</si>
  <si>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</si>
  <si>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</si>
  <si>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</si>
  <si>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</si>
  <si>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</si>
  <si>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</si>
  <si>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</si>
  <si>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</si>
  <si>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</si>
  <si>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</si>
  <si>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</si>
  <si>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</si>
  <si>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631/16 от 22.09.2016 предлагаем поставку комплекта приборов неразрушающего контроля для ЦЛМСиК (далее - Продукция) 
для нужд филиала "Невский"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</si>
</sst>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workbookViewId="0">
      <selection activeCell="A3" sqref="A3:I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79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48</v>
      </c>
      <c r="C38" s="17" t="s">
        <v>47</v>
      </c>
      <c r="D38" s="12">
        <v>1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49</v>
      </c>
      <c r="C39" s="17" t="s">
        <v>47</v>
      </c>
      <c r="D39" s="12">
        <v>4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50</v>
      </c>
      <c r="C40" s="17" t="s">
        <v>47</v>
      </c>
      <c r="D40" s="12">
        <v>6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51</v>
      </c>
      <c r="C41" s="17" t="s">
        <v>47</v>
      </c>
      <c r="D41" s="12">
        <v>6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x14ac:dyDescent="0.25">
      <c r="A42" s="57">
        <v>6</v>
      </c>
      <c r="B42" s="17" t="s">
        <v>52</v>
      </c>
      <c r="C42" s="17" t="s">
        <v>47</v>
      </c>
      <c r="D42" s="12">
        <v>3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x14ac:dyDescent="0.25">
      <c r="A43" s="57">
        <v>7</v>
      </c>
      <c r="B43" s="17" t="s">
        <v>53</v>
      </c>
      <c r="C43" s="17" t="s">
        <v>47</v>
      </c>
      <c r="D43" s="12">
        <v>4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x14ac:dyDescent="0.25">
      <c r="A44" s="57">
        <v>8</v>
      </c>
      <c r="B44" s="17" t="s">
        <v>54</v>
      </c>
      <c r="C44" s="17" t="s">
        <v>47</v>
      </c>
      <c r="D44" s="12">
        <v>4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x14ac:dyDescent="0.25">
      <c r="A45" s="57">
        <v>9</v>
      </c>
      <c r="B45" s="17" t="s">
        <v>55</v>
      </c>
      <c r="C45" s="17" t="s">
        <v>47</v>
      </c>
      <c r="D45" s="12">
        <v>2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x14ac:dyDescent="0.25">
      <c r="A46" s="57">
        <v>10</v>
      </c>
      <c r="B46" s="17" t="s">
        <v>51</v>
      </c>
      <c r="C46" s="17" t="s">
        <v>47</v>
      </c>
      <c r="D46" s="12">
        <v>2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x14ac:dyDescent="0.25">
      <c r="A47" s="57">
        <v>11</v>
      </c>
      <c r="B47" s="17" t="s">
        <v>56</v>
      </c>
      <c r="C47" s="17" t="s">
        <v>47</v>
      </c>
      <c r="D47" s="12">
        <v>4</v>
      </c>
      <c r="E47" s="17"/>
      <c r="F47" s="17"/>
      <c r="G47" s="12"/>
      <c r="H47" s="22">
        <v>0</v>
      </c>
      <c r="I47" s="52">
        <f>ROUND(D47*ROUND(H47,2),2)</f>
        <v>0</v>
      </c>
    </row>
    <row r="48" spans="1:9" s="8" customFormat="1" x14ac:dyDescent="0.25">
      <c r="A48" s="57">
        <v>12</v>
      </c>
      <c r="B48" s="17" t="s">
        <v>57</v>
      </c>
      <c r="C48" s="17" t="s">
        <v>47</v>
      </c>
      <c r="D48" s="12">
        <v>6</v>
      </c>
      <c r="E48" s="17"/>
      <c r="F48" s="17"/>
      <c r="G48" s="12"/>
      <c r="H48" s="22">
        <v>0</v>
      </c>
      <c r="I48" s="52">
        <f>ROUND(D48*ROUND(H48,2),2)</f>
        <v>0</v>
      </c>
    </row>
    <row r="49" spans="1:9" s="8" customFormat="1" x14ac:dyDescent="0.25">
      <c r="A49" s="57">
        <v>13</v>
      </c>
      <c r="B49" s="17" t="s">
        <v>58</v>
      </c>
      <c r="C49" s="17" t="s">
        <v>47</v>
      </c>
      <c r="D49" s="12">
        <v>6</v>
      </c>
      <c r="E49" s="17"/>
      <c r="F49" s="17"/>
      <c r="G49" s="12"/>
      <c r="H49" s="22">
        <v>0</v>
      </c>
      <c r="I49" s="52">
        <f>ROUND(D49*ROUND(H49,2),2)</f>
        <v>0</v>
      </c>
    </row>
    <row r="50" spans="1:9" s="8" customFormat="1" x14ac:dyDescent="0.25">
      <c r="A50" s="57">
        <v>14</v>
      </c>
      <c r="B50" s="17" t="s">
        <v>59</v>
      </c>
      <c r="C50" s="17" t="s">
        <v>47</v>
      </c>
      <c r="D50" s="12">
        <v>2</v>
      </c>
      <c r="E50" s="17"/>
      <c r="F50" s="17"/>
      <c r="G50" s="12"/>
      <c r="H50" s="22">
        <v>0</v>
      </c>
      <c r="I50" s="52">
        <f>ROUND(D50*ROUND(H50,2),2)</f>
        <v>0</v>
      </c>
    </row>
    <row r="51" spans="1:9" s="8" customFormat="1" x14ac:dyDescent="0.25">
      <c r="A51" s="57">
        <v>15</v>
      </c>
      <c r="B51" s="17" t="s">
        <v>60</v>
      </c>
      <c r="C51" s="17" t="s">
        <v>47</v>
      </c>
      <c r="D51" s="12">
        <v>2</v>
      </c>
      <c r="E51" s="17"/>
      <c r="F51" s="17"/>
      <c r="G51" s="12"/>
      <c r="H51" s="22">
        <v>0</v>
      </c>
      <c r="I51" s="52">
        <f>ROUND(D51*ROUND(H51,2),2)</f>
        <v>0</v>
      </c>
    </row>
    <row r="52" spans="1:9" ht="33" x14ac:dyDescent="0.25">
      <c r="A52" s="61"/>
      <c r="B52" s="24" t="s">
        <v>61</v>
      </c>
      <c r="C52" s="23"/>
      <c r="D52" s="26" t="s">
        <v>62</v>
      </c>
      <c r="E52" s="27"/>
      <c r="F52" s="27"/>
      <c r="G52" s="27"/>
      <c r="H52" s="27"/>
      <c r="I52" s="53">
        <f>SUM(I37:I51)</f>
        <v>0</v>
      </c>
    </row>
    <row r="53" spans="1:9" x14ac:dyDescent="0.25">
      <c r="A53" s="61"/>
      <c r="B53" s="4" t="s">
        <v>63</v>
      </c>
      <c r="C53" s="23"/>
      <c r="D53" s="23"/>
      <c r="E53" s="23"/>
      <c r="F53" s="23"/>
      <c r="G53" s="23"/>
      <c r="H53" s="23"/>
      <c r="I53" s="53">
        <f>I52*0.18</f>
        <v>0</v>
      </c>
    </row>
    <row r="54" spans="1:9" ht="33" x14ac:dyDescent="0.25">
      <c r="A54" s="61"/>
      <c r="B54" s="24" t="s">
        <v>64</v>
      </c>
      <c r="C54" s="23"/>
      <c r="D54" s="28" t="s">
        <v>62</v>
      </c>
      <c r="E54" s="27"/>
      <c r="F54" s="27"/>
      <c r="G54" s="27"/>
      <c r="H54" s="27"/>
      <c r="I54" s="53">
        <f>SUM(I52:I53)</f>
        <v>0</v>
      </c>
    </row>
    <row r="55" spans="1:9" x14ac:dyDescent="0.25">
      <c r="A55" s="61"/>
      <c r="B55" s="5" t="s">
        <v>65</v>
      </c>
      <c r="C55" s="23"/>
      <c r="D55" s="23"/>
      <c r="E55" s="23"/>
      <c r="F55" s="23"/>
      <c r="G55" s="23"/>
      <c r="H55" s="23"/>
      <c r="I55" s="54" t="s">
        <v>66</v>
      </c>
    </row>
    <row r="56" spans="1:9" ht="33" x14ac:dyDescent="0.25">
      <c r="A56" s="61"/>
      <c r="B56" s="24" t="s">
        <v>67</v>
      </c>
      <c r="C56" s="23"/>
      <c r="D56" s="28" t="s">
        <v>68</v>
      </c>
      <c r="E56" s="27"/>
      <c r="F56" s="27"/>
      <c r="G56" s="27"/>
      <c r="H56" s="27"/>
      <c r="I56" s="53">
        <f>I52-I55</f>
        <v>0</v>
      </c>
    </row>
    <row r="57" spans="1:9" x14ac:dyDescent="0.25">
      <c r="A57" s="61"/>
      <c r="B57" s="4" t="s">
        <v>63</v>
      </c>
      <c r="C57" s="23"/>
      <c r="D57" s="23"/>
      <c r="E57" s="23"/>
      <c r="F57" s="23"/>
      <c r="G57" s="23"/>
      <c r="H57" s="23"/>
      <c r="I57" s="53">
        <f>I56*0.18</f>
        <v>0</v>
      </c>
    </row>
    <row r="58" spans="1:9" ht="33.75" thickBot="1" x14ac:dyDescent="0.3">
      <c r="A58" s="62"/>
      <c r="B58" s="35" t="s">
        <v>69</v>
      </c>
      <c r="C58" s="34"/>
      <c r="D58" s="36" t="s">
        <v>68</v>
      </c>
      <c r="E58" s="37"/>
      <c r="F58" s="37"/>
      <c r="G58" s="37"/>
      <c r="H58" s="37"/>
      <c r="I58" s="55">
        <f>SUM(I56:I57)</f>
        <v>0</v>
      </c>
    </row>
    <row r="59" spans="1:9" ht="39.950000000000003" customHeight="1" x14ac:dyDescent="0.25">
      <c r="B59" s="29" t="s">
        <v>70</v>
      </c>
      <c r="C59" s="25"/>
      <c r="D59" s="25"/>
      <c r="E59" s="25"/>
      <c r="F59" s="25"/>
      <c r="G59" s="25"/>
      <c r="H59" s="25"/>
      <c r="I59" s="25"/>
    </row>
    <row r="60" spans="1:9" ht="20.100000000000001" customHeight="1" x14ac:dyDescent="0.25">
      <c r="B60" s="31" t="s">
        <v>71</v>
      </c>
      <c r="C60" s="3"/>
      <c r="D60" s="3"/>
      <c r="E60" s="3"/>
      <c r="F60" s="3"/>
      <c r="G60" s="3"/>
      <c r="H60" s="3"/>
      <c r="I60" s="3"/>
    </row>
    <row r="61" spans="1:9" x14ac:dyDescent="0.25">
      <c r="B61" s="1" t="s">
        <v>72</v>
      </c>
      <c r="C61" s="2"/>
      <c r="D61" s="2"/>
      <c r="E61" s="2"/>
      <c r="F61" s="2"/>
      <c r="G61" s="2"/>
      <c r="H61" s="2"/>
      <c r="I61" s="2"/>
    </row>
    <row r="62" spans="1:9" x14ac:dyDescent="0.25">
      <c r="B62" s="30" t="s">
        <v>73</v>
      </c>
      <c r="C62" s="2"/>
      <c r="D62" s="2"/>
      <c r="E62" s="2"/>
      <c r="F62" s="2"/>
      <c r="G62" s="2"/>
      <c r="H62" s="2"/>
      <c r="I62" s="2"/>
    </row>
    <row r="63" spans="1:9" x14ac:dyDescent="0.25">
      <c r="B63" s="30" t="s">
        <v>74</v>
      </c>
      <c r="C63" s="2"/>
      <c r="D63" s="2"/>
      <c r="E63" s="2"/>
      <c r="F63" s="2"/>
      <c r="G63" s="2"/>
      <c r="H63" s="2"/>
      <c r="I63" s="2"/>
    </row>
    <row r="65" spans="2:8" s="8" customFormat="1" x14ac:dyDescent="0.25">
      <c r="B65" s="32" t="s">
        <v>75</v>
      </c>
      <c r="D65" s="32" t="s">
        <v>76</v>
      </c>
      <c r="H65" s="32" t="s">
        <v>77</v>
      </c>
    </row>
    <row r="67" spans="2:8" x14ac:dyDescent="0.25">
      <c r="B67" s="33" t="s">
        <v>78</v>
      </c>
    </row>
  </sheetData>
  <mergeCells count="73">
    <mergeCell ref="B59:I59"/>
    <mergeCell ref="B60:I60"/>
    <mergeCell ref="B61:I61"/>
    <mergeCell ref="B62:I62"/>
    <mergeCell ref="B63:I63"/>
    <mergeCell ref="A3:I3"/>
    <mergeCell ref="C35:E35"/>
    <mergeCell ref="F35:I35"/>
    <mergeCell ref="D52:H52"/>
    <mergeCell ref="D54:H54"/>
    <mergeCell ref="D56:H56"/>
    <mergeCell ref="D58:H58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Ю. Мухамедова</dc:creator>
  <cp:lastModifiedBy>Анна Ю. Мухамедова</cp:lastModifiedBy>
  <dcterms:created xsi:type="dcterms:W3CDTF">2016-09-22T06:49:39Z</dcterms:created>
  <dcterms:modified xsi:type="dcterms:W3CDTF">2016-09-22T06:53:54Z</dcterms:modified>
</cp:coreProperties>
</file>