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55" i="1" l="1"/>
  <c r="I54" i="1"/>
  <c r="I53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<sst xmlns="http://schemas.openxmlformats.org/spreadsheetml/2006/main" count="92" uniqueCount="78">
  <si>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</si>
  <si>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</si>
  <si>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</si>
  <si>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459/16 Лот № 4 от 25.04.2016 предлагаем поставку инструмента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</si>
  <si>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</si>
  <si>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</si>
  <si>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</si>
  <si>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</si>
  <si>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</si>
  <si>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</si>
  <si>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</si>
  <si>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</si>
  <si>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</si>
  <si>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</si>
  <si>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</si>
  <si>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</si>
  <si>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</si>
  <si>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</si>
  <si>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</si>
  <si>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</si>
  <si>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</si>
  <si>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</si>
  <si>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</si>
  <si>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</si>
  <si>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</si>
  <si>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</si>
  <si>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</si>
  <si>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</si>
  <si>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</si>
  <si>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</si>
  <si>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</si>
  <si>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</si>
  <si>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</si>
  <si>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</si>
  <si>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</si>
  <si>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</si>
  <si>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</si>
  <si>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</si>
  <si>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</si>
  <si>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</si>
  <si>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</si>
  <si>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</si>
  <si>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</si>
  <si>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</si>
  <si>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</si>
  <si>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</si>
  <si>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</si>
  <si>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Тиски слесарные ТС-140,</t>
  </si>
  <si>
    <t>шт</t>
  </si>
  <si>
    <t>Тиски слесарные 6"Jonnesway</t>
  </si>
  <si>
    <t>Пресс ручной гидравлический ПРГ-300</t>
  </si>
  <si>
    <t>Набор торцовых ключей KD26R-120 GEDORE</t>
  </si>
  <si>
    <t>Пресс-клещи ручные ПК-35У</t>
  </si>
  <si>
    <t>Съемник подшипников с внутренним и наружным захватами AE310008</t>
  </si>
  <si>
    <t>Набор инструментов автомеханика Fit Профи 65172, кол-во предметов, шт: 72</t>
  </si>
  <si>
    <t>Стойка магнитная гибкая МС-29 с индикатором ИЧ-10, Высота max, мм: 360, Сила удержания, Н: 300, ТУ 2-034-668-83</t>
  </si>
  <si>
    <t>Ножницы секторные, НС-45, Диаметр кабеля max, мм: 45,0</t>
  </si>
  <si>
    <t>Инструмент для разделки кабелей из сшитого полиэтилена КСП-40 (КВТ)</t>
  </si>
  <si>
    <t>Круг шлифовальный 125х6,0х22</t>
  </si>
  <si>
    <t>Круг отрезной по мет.125х2,5х22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</si>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</sst>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3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48</v>
      </c>
      <c r="D38" s="12">
        <v>2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50</v>
      </c>
      <c r="C39" s="17" t="s">
        <v>48</v>
      </c>
      <c r="D39" s="12">
        <v>1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51</v>
      </c>
      <c r="C40" s="17" t="s">
        <v>48</v>
      </c>
      <c r="D40" s="12">
        <v>3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52</v>
      </c>
      <c r="C41" s="17" t="s">
        <v>48</v>
      </c>
      <c r="D41" s="12">
        <v>1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53</v>
      </c>
      <c r="C42" s="17" t="s">
        <v>48</v>
      </c>
      <c r="D42" s="12">
        <v>1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23.25" x14ac:dyDescent="0.25">
      <c r="A43" s="57">
        <v>7</v>
      </c>
      <c r="B43" s="17" t="s">
        <v>54</v>
      </c>
      <c r="C43" s="17" t="s">
        <v>48</v>
      </c>
      <c r="D43" s="12">
        <v>4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34.5" x14ac:dyDescent="0.25">
      <c r="A44" s="57">
        <v>8</v>
      </c>
      <c r="B44" s="17" t="s">
        <v>55</v>
      </c>
      <c r="C44" s="17" t="s">
        <v>48</v>
      </c>
      <c r="D44" s="12">
        <v>1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56</v>
      </c>
      <c r="C45" s="17" t="s">
        <v>48</v>
      </c>
      <c r="D45" s="12">
        <v>1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ht="23.25" x14ac:dyDescent="0.25">
      <c r="A46" s="57">
        <v>10</v>
      </c>
      <c r="B46" s="17" t="s">
        <v>57</v>
      </c>
      <c r="C46" s="17" t="s">
        <v>48</v>
      </c>
      <c r="D46" s="12">
        <v>1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58</v>
      </c>
      <c r="C47" s="17" t="s">
        <v>48</v>
      </c>
      <c r="D47" s="12">
        <v>60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x14ac:dyDescent="0.25">
      <c r="A48" s="57">
        <v>12</v>
      </c>
      <c r="B48" s="17" t="s">
        <v>59</v>
      </c>
      <c r="C48" s="17" t="s">
        <v>48</v>
      </c>
      <c r="D48" s="12">
        <v>70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ht="33" x14ac:dyDescent="0.25">
      <c r="A49" s="61"/>
      <c r="B49" s="24" t="s">
        <v>60</v>
      </c>
      <c r="C49" s="23"/>
      <c r="D49" s="26" t="s">
        <v>61</v>
      </c>
      <c r="E49" s="27"/>
      <c r="F49" s="27"/>
      <c r="G49" s="27"/>
      <c r="H49" s="27"/>
      <c r="I49" s="53">
        <f>SUM(I37:I48)</f>
        <v>0</v>
      </c>
    </row>
    <row r="50" spans="1:9" x14ac:dyDescent="0.25">
      <c r="A50" s="61"/>
      <c r="B50" s="4" t="s">
        <v>62</v>
      </c>
      <c r="C50" s="23"/>
      <c r="D50" s="23"/>
      <c r="E50" s="23"/>
      <c r="F50" s="23"/>
      <c r="G50" s="23"/>
      <c r="H50" s="23"/>
      <c r="I50" s="53">
        <f>I49*0.18</f>
        <v>0</v>
      </c>
    </row>
    <row r="51" spans="1:9" ht="33" x14ac:dyDescent="0.25">
      <c r="A51" s="61"/>
      <c r="B51" s="24" t="s">
        <v>63</v>
      </c>
      <c r="C51" s="23"/>
      <c r="D51" s="28" t="s">
        <v>61</v>
      </c>
      <c r="E51" s="27"/>
      <c r="F51" s="27"/>
      <c r="G51" s="27"/>
      <c r="H51" s="27"/>
      <c r="I51" s="53">
        <f>SUM(I49:I50)</f>
        <v>0</v>
      </c>
    </row>
    <row r="52" spans="1:9" x14ac:dyDescent="0.25">
      <c r="A52" s="61"/>
      <c r="B52" s="5" t="s">
        <v>64</v>
      </c>
      <c r="C52" s="23"/>
      <c r="D52" s="23"/>
      <c r="E52" s="23"/>
      <c r="F52" s="23"/>
      <c r="G52" s="23"/>
      <c r="H52" s="23"/>
      <c r="I52" s="54" t="s">
        <v>65</v>
      </c>
    </row>
    <row r="53" spans="1:9" ht="33" x14ac:dyDescent="0.25">
      <c r="A53" s="61"/>
      <c r="B53" s="24" t="s">
        <v>66</v>
      </c>
      <c r="C53" s="23"/>
      <c r="D53" s="28" t="s">
        <v>67</v>
      </c>
      <c r="E53" s="27"/>
      <c r="F53" s="27"/>
      <c r="G53" s="27"/>
      <c r="H53" s="27"/>
      <c r="I53" s="53">
        <f>I49-I52</f>
        <v>0</v>
      </c>
    </row>
    <row r="54" spans="1:9" x14ac:dyDescent="0.25">
      <c r="A54" s="61"/>
      <c r="B54" s="4" t="s">
        <v>62</v>
      </c>
      <c r="C54" s="23"/>
      <c r="D54" s="23"/>
      <c r="E54" s="23"/>
      <c r="F54" s="23"/>
      <c r="G54" s="23"/>
      <c r="H54" s="23"/>
      <c r="I54" s="53">
        <f>I53*0.18</f>
        <v>0</v>
      </c>
    </row>
    <row r="55" spans="1:9" ht="33.75" thickBot="1" x14ac:dyDescent="0.3">
      <c r="A55" s="62"/>
      <c r="B55" s="35" t="s">
        <v>68</v>
      </c>
      <c r="C55" s="34"/>
      <c r="D55" s="36" t="s">
        <v>67</v>
      </c>
      <c r="E55" s="37"/>
      <c r="F55" s="37"/>
      <c r="G55" s="37"/>
      <c r="H55" s="37"/>
      <c r="I55" s="55">
        <f>SUM(I53:I54)</f>
        <v>0</v>
      </c>
    </row>
    <row r="56" spans="1:9" ht="39.950000000000003" customHeight="1" x14ac:dyDescent="0.25">
      <c r="B56" s="29" t="s">
        <v>69</v>
      </c>
      <c r="C56" s="25"/>
      <c r="D56" s="25"/>
      <c r="E56" s="25"/>
      <c r="F56" s="25"/>
      <c r="G56" s="25"/>
      <c r="H56" s="25"/>
      <c r="I56" s="25"/>
    </row>
    <row r="57" spans="1:9" ht="20.100000000000001" customHeight="1" x14ac:dyDescent="0.25">
      <c r="B57" s="31" t="s">
        <v>70</v>
      </c>
      <c r="C57" s="3"/>
      <c r="D57" s="3"/>
      <c r="E57" s="3"/>
      <c r="F57" s="3"/>
      <c r="G57" s="3"/>
      <c r="H57" s="3"/>
      <c r="I57" s="3"/>
    </row>
    <row r="58" spans="1:9" x14ac:dyDescent="0.25">
      <c r="B58" s="1" t="s">
        <v>71</v>
      </c>
      <c r="C58" s="2"/>
      <c r="D58" s="2"/>
      <c r="E58" s="2"/>
      <c r="F58" s="2"/>
      <c r="G58" s="2"/>
      <c r="H58" s="2"/>
      <c r="I58" s="2"/>
    </row>
    <row r="59" spans="1:9" x14ac:dyDescent="0.25">
      <c r="B59" s="30" t="s">
        <v>72</v>
      </c>
      <c r="C59" s="2"/>
      <c r="D59" s="2"/>
      <c r="E59" s="2"/>
      <c r="F59" s="2"/>
      <c r="G59" s="2"/>
      <c r="H59" s="2"/>
      <c r="I59" s="2"/>
    </row>
    <row r="60" spans="1:9" x14ac:dyDescent="0.25">
      <c r="B60" s="30" t="s">
        <v>73</v>
      </c>
      <c r="C60" s="2"/>
      <c r="D60" s="2"/>
      <c r="E60" s="2"/>
      <c r="F60" s="2"/>
      <c r="G60" s="2"/>
      <c r="H60" s="2"/>
      <c r="I60" s="2"/>
    </row>
    <row r="62" spans="1:9" s="8" customFormat="1" x14ac:dyDescent="0.25">
      <c r="B62" s="32" t="s">
        <v>74</v>
      </c>
      <c r="D62" s="32" t="s">
        <v>75</v>
      </c>
      <c r="H62" s="32" t="s">
        <v>76</v>
      </c>
    </row>
    <row r="64" spans="1:9" x14ac:dyDescent="0.25">
      <c r="B64" s="33" t="s">
        <v>77</v>
      </c>
    </row>
  </sheetData>
  <mergeCells count="73">
    <mergeCell ref="B56:I56"/>
    <mergeCell ref="B57:I57"/>
    <mergeCell ref="B58:I58"/>
    <mergeCell ref="B59:I59"/>
    <mergeCell ref="B60:I60"/>
    <mergeCell ref="C35:E35"/>
    <mergeCell ref="F35:I35"/>
    <mergeCell ref="D49:H49"/>
    <mergeCell ref="D51:H51"/>
    <mergeCell ref="D53:H53"/>
    <mergeCell ref="D55:H55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2016-04-25T13:08:45Z</dcterms:created>
  <dcterms:modified xsi:type="dcterms:W3CDTF">2016-04-25T13:09:08Z</dcterms:modified>
</cp:coreProperties>
</file>