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28620" windowHeight="13170"/>
  </bookViews>
  <sheets>
    <sheet name="Лист1" sheetId="1" r:id="rId1"/>
    <sheet name="Лист2" sheetId="2" r:id="rId2"/>
    <sheet name="Лист3" sheetId="3" r:id="rId3"/>
  </sheets>
  <calcPr calcId="144525" refMode="R1C1"/>
</workbook>
</file>

<file path=xl/calcChain.xml><?xml version="1.0" encoding="utf-8"?>
<calcChain xmlns="http://schemas.openxmlformats.org/spreadsheetml/2006/main">
  <c r="I85" i="1" l="1"/>
  <c r="I84" i="1"/>
  <c r="I83"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alcChain>
</file>

<file path=xl/sharedStrings.xml><?xml version="1.0" encoding="utf-8"?>
<sst xmlns="http://schemas.openxmlformats.org/spreadsheetml/2006/main" count="194" uniqueCount="141">
  <si>
    <t>(На фирменном бланке с банковскими реквизитами)</t>
  </si>
  <si>
    <t>ФОРМА №2</t>
  </si>
  <si>
    <t>КОММЕРЧЕСКОЕ ПРЕДЛОЖЕНИЕ</t>
  </si>
  <si>
    <t>№ пп</t>
  </si>
  <si>
    <t>Наименование данных</t>
  </si>
  <si>
    <t>Условия Заказчика (Организатора)</t>
  </si>
  <si>
    <t>Данные предложений Участников</t>
  </si>
  <si>
    <t>Наименование Участника</t>
  </si>
  <si>
    <t>Местонахождение Участника (почтовый адрес)</t>
  </si>
  <si>
    <t>Должность и Ф.И.О. Руководителя</t>
  </si>
  <si>
    <t>Контактная информация (телефон, E-mail):</t>
  </si>
  <si>
    <t>Юридический адрес:</t>
  </si>
  <si>
    <t>ИНН</t>
  </si>
  <si>
    <t>КПП</t>
  </si>
  <si>
    <t>ОКПО</t>
  </si>
  <si>
    <t>ОКВЭД</t>
  </si>
  <si>
    <t>Расчетный счет:</t>
  </si>
  <si>
    <t>Наименование банка:</t>
  </si>
  <si>
    <t>Кор.счет:</t>
  </si>
  <si>
    <t>БИК:</t>
  </si>
  <si>
    <t>Параметры поставки</t>
  </si>
  <si>
    <t>Изготовитель/посредник</t>
  </si>
  <si>
    <t>Условия оплаты</t>
  </si>
  <si>
    <t>Срок поставки</t>
  </si>
  <si>
    <t>Условия поставки</t>
  </si>
  <si>
    <t>Условия доставки (ж/д или автотранспортом)</t>
  </si>
  <si>
    <t>Адрес базиса поставки</t>
  </si>
  <si>
    <t>Тара и упаковка</t>
  </si>
  <si>
    <t>Наличие необходимых сертификатов (есть/нет)</t>
  </si>
  <si>
    <t>Наличие сведений о цепочке собственников Участника (есть/нет)</t>
  </si>
  <si>
    <t>Наличие свидетельства предприятия-изготовителя продукции (есть/нет)</t>
  </si>
  <si>
    <t>Гарантийный срок (указывается исчисление с момента ввода в эксплуатацию/поставки Товара/изготовления Товара</t>
  </si>
  <si>
    <t>Отнесение Организации к субъектам малого и среднего предпринимательства согласно форме №7 (является/не является)</t>
  </si>
  <si>
    <t>Дополнительные  условия (при наличии -указать)</t>
  </si>
  <si>
    <t>Данное предложение имеет правовой статус оферты и действительно</t>
  </si>
  <si>
    <t>С условиями проекта договора поставки ознакомлен и согласен:</t>
  </si>
  <si>
    <t>Планируемая цена закупки (без НДС)</t>
  </si>
  <si>
    <t>№</t>
  </si>
  <si>
    <t>Наименование продукции</t>
  </si>
  <si>
    <t>Ед. Изм.</t>
  </si>
  <si>
    <t>Кол-во</t>
  </si>
  <si>
    <t>Примечание</t>
  </si>
  <si>
    <t>** Изготовитель (указать наименование и страну)</t>
  </si>
  <si>
    <t>Адрес базиса отгрузки (адрес склада отгрузки)</t>
  </si>
  <si>
    <t>* Цена за ед. без НДС, руб.</t>
  </si>
  <si>
    <t>Сумма без НДС, руб.</t>
  </si>
  <si>
    <t>Шкаф лабораторный для хранения реактивов с полками (800х500х1930), фасады - софтформинг "Серый-Джинс"</t>
  </si>
  <si>
    <t>шт</t>
  </si>
  <si>
    <t xml:space="preserve">* Каркас шкафа должен быть изготовлен из металлического профиля толщиной не менее 2 мм прямоугольного сечения 60*30 мм, окрашенного порошковой краской (RAL 7035) с фактурой шагреневой кожи.                                                                                                                                   * Корпус шкафа должен быть изготовлен из высококачественного ДСП толщиной не менее 16 мм, ламинированного с двух сторон, цвет "серый кристалл".                                                                                                                                                                                                                                        * Фасады должны быть  изготовлены из двухцветного софтформинга "Серый-Джинс".                                                                                                                                                                                                                                                                                                                                                                                                                       * Края полотна должны быть фрезерованы и облицованы декоративной софт-кромкой из АБС-пластика толщиной не менее 3 мм.                                                                                                                                                                                                                                                                                          * Шкаф должен регулироваться за счет опорных механизмов в диапазоне 1920 - 1950 мм.
</t>
  </si>
  <si>
    <t>Шкаф для лабораторной посуды (800х580х1810), цвет изделия/белый, окантовка-бук</t>
  </si>
  <si>
    <t>* Корпус шкафа должен быть изготовлени из меламина толщиной 16мм</t>
  </si>
  <si>
    <t>Стол-мойка (800х600х900), столешница - единый модуль из н/ж стали, 1 чаша (340х400х160), положение чаши с левой стороны</t>
  </si>
  <si>
    <t>* Высота стола должна регулироваться за счет опорных механизмов диаметром не менее 10 мм с резиновой подошвой в пределах от 880 мм до 910 мм</t>
  </si>
  <si>
    <t xml:space="preserve">Табурет лабораторный передвижной                                                                                                                                                           </t>
  </si>
  <si>
    <t>высота табурета 430-660мм (газлифт), искусственная кожа, цвет/черный</t>
  </si>
  <si>
    <t>Шкаф для документов (800х580х1810), цвет изделия/белый с окантовкой бук</t>
  </si>
  <si>
    <t>* Корпус – меламин толщиной 16мм</t>
  </si>
  <si>
    <t xml:space="preserve">Стеллаж опорный сушильный (750х400мм) к столу-мойке </t>
  </si>
  <si>
    <t>Стеллаж должен быть изготовлен из единого листа полипропилена толщиной не менее 8 мм. На стеллаже необходимо установить не менее 22 полипропиленовых колбодержателей диаметром 10 мм и длиной 35 мм</t>
  </si>
  <si>
    <t>Стеллаж опорный сушильный (1200х400) к столу-мойке</t>
  </si>
  <si>
    <t>Стеллаж должен быть изготовлен из единого листа полипропилена толщиной не менее 8 мм. На стеллаже необходимо установить не менее 26 полипропиленовых колбодержателей диаметром 10 мм и длиной 35 мм</t>
  </si>
  <si>
    <t>Шкаф сушильный на 80 литров, камера - нержавеющая сталь</t>
  </si>
  <si>
    <t>*Объем рабочей камеры, дм3- 80</t>
  </si>
  <si>
    <t>Шкаф закрытый с полками (800х485х1960), цвет изделия/"серый кристалл"</t>
  </si>
  <si>
    <t>Элемент угловой закругленный (700х700х760), цвет изделия/"серый кристалл"</t>
  </si>
  <si>
    <t>Шкаф с застекленным верхом (800х485х1960), цвет изделия/"серый кристалл"</t>
  </si>
  <si>
    <t>Бокс вытяжной (1500х850х1400) к шкафу вытяжному для работы с ЛВЖ</t>
  </si>
  <si>
    <t>* Внешние габариты: 1500х850х1400 мм</t>
  </si>
  <si>
    <t>Основание рамное (1500х700х950) к шкафу вытяжному для работы с ЛВЖ</t>
  </si>
  <si>
    <t xml:space="preserve">Рамное основание представляет сборно-разборный О-образный каркас с двумя боковыми вертикальными опорами, выполненного из стального профиля прямоугольного сечения (площадь сечения основных профилей должна быть не менее 60×30 мм, толщина стенок профиля должна быть не менее 2 мм для обеспечения жесткости и устойчивости конструкции при нагрузке не менее 300 кг) и иметь заземление. Облой сварных швов должен быть тщательно удален и зачищен. Боковое пространство основания должно быть закрыто боковыми коробами, изготовленными из стали толщиной не менее 1 мм. Все детали металлического каркаса должны быть окрашены порошковой краской RAL 7035.
Передние стойки основания должны быть изготовлены из структурированных монолитных алюминиевых профилей сечением не менее 120×60 мм, окрашенных порошковой краской RAL 7035. Легкосъемные фронтальные заглушки стоек должны быть изготовлены из алюминиевого профиля, окрашенного порошковой краской RAL 5023.
</t>
  </si>
  <si>
    <t>Панель сервисная к  шкафу вытяжному для работы с ЛВЖ</t>
  </si>
  <si>
    <t>Сервисная панель должна быть выполнена из крупногабаритного монолитного алюминиевого профиля сечением не менее 120×60 мм и окрашенного порошковой краской RAL 5023 и располагаться горизонтально. Предназначена  для скрытой подводки электрокабелей и трубопроводов. По разделенным каналам должны быть вмонтированы:
- выключатель освещения вытяжного шкафа (кнопка), класса пыле-, влагозащиты не менее  IP54</t>
  </si>
  <si>
    <t>Экраны зависимые подъемные с системой противовесов к  шкафу вытяжному для работы с ЛВЖ</t>
  </si>
  <si>
    <t xml:space="preserve">* Передний  подвижный экран, выполненный из закаленного стекла в раме из алюминиевого профиля, окрашенного порошковой краской RAL 7035, при поднятии не должен изменять габаритную высоту вытяжного шкафа, при этом высота проёма при полном поднятии экрана должна быть не менее 670 мм.
* средний неподвижный экран – закаленное стекло в алюминиевой раме, окрашенной порошковой краской RAL 7035. 
* верхний неподвижный экран, высотой не более 330 мм, должен быть изготовлен из стали толщиной не менее 1 мм, окрашенной  серой краской RAL 7035.
* Противовес экрана должен быть установлен в левой стойке-пилоне из монолитного алюминиевого профиля с легкосъёмной заглушкой и должен быть связан с экраном не менее чем 2-мя тросами на основе полиамидных фалов, через блочную систему.                                                                                                                                                                                                                                                                                                                                                                                                                                                                                                                                                           * Передняя ручка, длиной не менее 1200 мм, должна быть изготовлена из монолитного алюминиевого профиля, окрашенного порошковой краской RAL 7035. Конструкция ручки должна обеспечивать полное перекрытие рабочей зоны при опущенных вниз экранах для предохранения от возможного расплескивания реактивов при проведении экспериментов, при сохранении аэрозазора, высотой не менее 20 мм, для эффективной аспирации и снижения нагрузки на вентиляционную систему. 
* Общая высота передних стоек не должна превышать 2400 мм по высоте шкафа. Стойки должны быть выполнены из структурированных монолитных алюминиевых профилей сечением не менее 120×60 мм, с аэродинамическим закруглением с обеих сторон по вертикали, для обеспечения лучшей конвекции воздуха при опускании и закрытии подвижных экранов. Стойки должны быть окрашены порошковой краской цвета RAL 7035, а заглушка - порошковой краской цвета RAL 5023. Не допускается крепление заглушек к стойкам при помощи саморезов, винтов, заклепок.
</t>
  </si>
  <si>
    <t>Стол пристенный (1500х800х750), рабочая поверхность комбинированная - TRESPA 20/27мм /TRESPA</t>
  </si>
  <si>
    <t>* Высота стола  должна регулироваться за счет опорных механизмов диаметром не менее 10 мм с резиновой подошвой в пределах 730-760 мм</t>
  </si>
  <si>
    <t xml:space="preserve">Панель сервисная к столу пристенному </t>
  </si>
  <si>
    <t>Включает в себя:                                                                                                                                                                                                                                                                                                                                                                                                                                                                                                                                                                      * Электроблок пластиковый настольный с не менее 2-мя розетками, рассчитанными на мощность не менее 3,2 кВт каждая и имеющими класс пыле- и влагозащиты не менее IP54</t>
  </si>
  <si>
    <t>Стол для весов лабораторный</t>
  </si>
  <si>
    <t>* Стол должен состоять из основного стола и встроенного в него внутреннего стола. Оба стола должны быть независимы друг от друга и иметь каждый свои регулировочные опоры.
- Габаритные размеры внешнего стола: 1200х600х750 мм</t>
  </si>
  <si>
    <t>Стол для весов антивибрационный (600х400х750)</t>
  </si>
  <si>
    <t>* Основание стола должно состоять из сборно-разборного О-образного каркаса, выполненного из стального профиля прямоугольного сечения</t>
  </si>
  <si>
    <t xml:space="preserve">Стол для титрования (1200х650х900мм), столешница - TRESPA </t>
  </si>
  <si>
    <t>* Габаритные размеры: 1200х650х900 мм/1750 мм с учетом стеллажа</t>
  </si>
  <si>
    <t xml:space="preserve">Стеллаж специализированный к титровальному столу </t>
  </si>
  <si>
    <t>* Высота стеллажа: 850 мм</t>
  </si>
  <si>
    <t>Стеллаж низкий к столу пристенному (1500х250х700)</t>
  </si>
  <si>
    <t>* Опорные стойки стеллажа должны быть изготовлены из монолитного алюминиевого профиля сечением не менее 150×20 мм, окрашенного порошковой краской (RAL 7035) и крепиться к столешнице при помощи саморезов. Конструкция должна обеспечивать минимальную жесткость к боковому усилию не менее 50 Н</t>
  </si>
  <si>
    <t>Стеллаж к пристенному столу низкий (1200х250х700)</t>
  </si>
  <si>
    <t xml:space="preserve">* Опорные стойки стеллажа должны быть изготовлены из монолитного алюминиевого профиля сечением не менее 150×20 мм, окрашенного порошковой краской (RAL 7035) и крепиться к столешнице при помощи саморезов. Конструкция должна обеспечивать минимальную жесткость к боковому усилию не менее 50 Н. 
* На стеллаже должны быть установлены не менее двух полок глубиной не менее 250 мм. Полки должны быть следующей конструкции: ПВХ толщиной не менее 6 мм, установленный в рамке из двух алюминиевых профилей, окрашенных порошковой краской (RAL 5023). Полки должны крепиться с помощью полиамидных кронштейнов и должны иметь возможность устанавливаться на любой выбранной высоте благодаря использованию в конструкции быстрозажимных винтов. Конструкция полок должна обеспечивать минимально распределенную механическую вертикальную нагрузку до 50 кг на каждую полку.
</t>
  </si>
  <si>
    <t>Стол лабораторный высокий (900х650х900), столешница - TRESPA</t>
  </si>
  <si>
    <t>* Основание стола должно состоять из сборно-разборного С-образного каркаса, выполненного из стального профиля прямоугольного сечения</t>
  </si>
  <si>
    <t xml:space="preserve">Стол пристенный низкий (900х800х750), столешница цельная - TRESPA </t>
  </si>
  <si>
    <t xml:space="preserve">Стол пристенный (1200х800х750), рабочая поверхность комбинированная - TRESPA 20/27мм / TRESPA </t>
  </si>
  <si>
    <t>Включает в себя:                                                                                                                                                                                                                                                                                                                                                                                                                                                                                                                                             * Электроблок настольный с не менее 2-мя розетками, рассчитанными на мощность не менее 3,2 кВт каждая и имеющими класс пыле- и влагозащиты не менее IP54</t>
  </si>
  <si>
    <t xml:space="preserve">Стол лабораторный для персонала (1500х650х750(900)мм), столешница - LAMINAT </t>
  </si>
  <si>
    <t>* столешница – LAMINAT (или эквивалент) , ДСП, ламинированная термо- и химически стойким пластиком, цвет/серый</t>
  </si>
  <si>
    <t xml:space="preserve">Экраны брызгозащитные боковые </t>
  </si>
  <si>
    <t>* Габаритные размеры не менее 600×300 мм. (комплект/2 шт.)                                                                                                                                                                                                                                                                                                                                                                                                                                                                               * Брызгозащитные боковые экраны должны быть изготовлены из единого листа полипропилена толщиной не менее 8 мм.                                                                                                                                                                                                                                                                                                                                   *Боковые экраны должны быть прочно приварены к опорному сушильному стеллажу/брызгозащитному заднему экрану и к столешнице.</t>
  </si>
  <si>
    <t>Табурет лабораторный, обивка - искусственная кожа (цвет черный), каркас черный</t>
  </si>
  <si>
    <t>Высота кресла 620-750мм (газлифт), обивка - искусственная кожа (цвет черный), каркас черный, кольцо д/ног</t>
  </si>
  <si>
    <t>Тумба подкатная с дверкой (500х500х810), фасады - софтформинг "Серый-Джинс"</t>
  </si>
  <si>
    <t>* Корпус тумбы должен быть изготовлен из высококачественного ДСП, толщиной не менее 16 мм, ламинированного с двух сторон, цвет "серый кристалл"</t>
  </si>
  <si>
    <t>Тумба стационарная для хранения кислот (630х500х630)</t>
  </si>
  <si>
    <t>* Основание тумбы должно быть представлять собой цельносварное кольцо, изготовленное из стального профиля сечением не менее 30×30×1,5 мм, окрашенного порошковой краской RAL 7035 с фактурой шагреневой кожи и должно жестко крепиться к корпусу тумбы при помощи саморезов</t>
  </si>
  <si>
    <t>Тумба подкатная с дверкой (400х500х670), фасады - софтформинг "Серый-Джинс"</t>
  </si>
  <si>
    <t>Тумба подкатная с 3 ящиками (400х505х670), фасады - софтформинг "Серый-Джинс"</t>
  </si>
  <si>
    <t>* Корпус тумбы должен быть изготовлен из высококачественного ДСП толщиной не менее 16 мм, ламинированного с двух сторон, цвет "серый кристалл"</t>
  </si>
  <si>
    <t>Шкаф для лабораторной посуды (800х500х1930), со стеклянными дверями в алюминиевых рамах</t>
  </si>
  <si>
    <t>* Габаритные размеры: 800х500х1930 мм, регулирование за счет опорных механизмов в диапазоне 1920 - 1950 мм</t>
  </si>
  <si>
    <t xml:space="preserve">Стол-тумба лабораторная под мойку (750х600х900) </t>
  </si>
  <si>
    <t xml:space="preserve">Столешница с чашей (750х600) к столу-мойке </t>
  </si>
  <si>
    <t>* Габаритные размеры: 750х600 мм</t>
  </si>
  <si>
    <t>Стол однотумбовый (1200х700х760), цвет/"серый кристалл"</t>
  </si>
  <si>
    <t>* Столешница, подстолье и тумба должны быть изготовлены из меламина толщиной 16мм</t>
  </si>
  <si>
    <t>Стол двухтумбовый (1500х700х760), цвет/"серый кристалл"</t>
  </si>
  <si>
    <t>* Столешница, подстолье и две тумбы должны быть изготовлены из меламина толщиной 16мм</t>
  </si>
  <si>
    <t xml:space="preserve">Стол-тумба (1200х750х900) к столу мойке </t>
  </si>
  <si>
    <t>Столешница (1200х750х900) с чашей (600х500х400), столешница и чаша - полипропилен</t>
  </si>
  <si>
    <t>* Столешница стола-мойки должна быть изготовлена из монолитного листа полипропилена толщиной не менее 8 мм. По всему периметру должен быть противопроливочный бортик из полипропилена высотой не менее 6 мм и глубиной не менее 8 мм.</t>
  </si>
  <si>
    <t>Тумба с дверками (800х580х1810), цвет/"серый кристалл"</t>
  </si>
  <si>
    <t>* Корпус тумбы должен быть изготовлен из меламина толщиной 16мм</t>
  </si>
  <si>
    <t>ИТОГО цена предложения участника с учетом расходов по доставке (франко-назначение), без НДС, руб.</t>
  </si>
  <si>
    <t>Включает все расходы (в том числе расходы по доставке)</t>
  </si>
  <si>
    <t>НДС, 18%, руб.</t>
  </si>
  <si>
    <t>ИТОГО цена предложения участника с учетом расходов по доставке (франко-назначение), с НДС, руб.</t>
  </si>
  <si>
    <t>Расходы по доставке, без НДС, руб.</t>
  </si>
  <si>
    <t>0,00</t>
  </si>
  <si>
    <t>ИТОГО цена предложения участника без расходов по доставке (франко-отправление), без НДС, руб.</t>
  </si>
  <si>
    <t>Включает все расходы (за исключением расходов по доставке)</t>
  </si>
  <si>
    <t>ИТОГО цена предложения участника без расходов по доставке (франко-отправление), с НДС, руб.</t>
  </si>
  <si>
    <t>* Цена предложения: включает в себя стоимость тары, упаковки, маркировки, все налоги, пошлины, сборы и обязательные платежи в соответствии с действующим законодательством РФ, транспортные расходы, страховые расходы, расходы по хранению Продукции и выполнению погрузочно-разгрузочных работ у Поставщика, а также все иные расходы.</t>
  </si>
  <si>
    <t>** Не допускается предлагать одно наименование продукции разных изготовителей.</t>
  </si>
  <si>
    <t>ПРИЛОЖЕНИЕ:</t>
  </si>
  <si>
    <t>1. Сертификаты (соответствия, качества и иные необходимые сертификаты).</t>
  </si>
  <si>
    <t>2. Иные документы, подтверждающие соответствие Поставщика, его предложения и Продукции требованиям открытого запроса предложений.</t>
  </si>
  <si>
    <t>Должность лица (уполномоченного лица)</t>
  </si>
  <si>
    <t>Подпись</t>
  </si>
  <si>
    <t>Инициалы, фамилия</t>
  </si>
  <si>
    <t>М.П.</t>
  </si>
  <si>
    <t>На Ваш открытый одноэтапный запрос предложений № 441/16 от 20.04.2016 предлагаем поставку мебели лабораторной (далее - Продукция) для нужд филиала Невский ОАО "ТГК-1".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</si>
</sst>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 mmm\ yyyy\ &quot;г.&quot;"/>
  </numFmts>
  <fonts count="6" x14ac:knownFonts="1">
    <font>
      <sz val="11"/>
      <color theme="1"/>
      <name val="Calibri"/>
      <family val="2"/>
      <charset val="204"/>
      <scheme val="minor"/>
    </font>
    <font>
      <b/>
      <sz val="11"/>
      <color theme="1"/>
      <name val="Calibri"/>
      <family val="2"/>
      <charset val="204"/>
      <scheme val="minor"/>
    </font>
    <font>
      <sz val="8"/>
      <color theme="1"/>
      <name val="Times New Roman"/>
      <family val="1"/>
      <charset val="204"/>
    </font>
    <font>
      <b/>
      <sz val="8"/>
      <color theme="1"/>
      <name val="Times New Roman"/>
      <family val="1"/>
      <charset val="204"/>
    </font>
    <font>
      <b/>
      <sz val="10"/>
      <color theme="1"/>
      <name val="Times New Roman"/>
      <family val="1"/>
      <charset val="204"/>
    </font>
    <font>
      <sz val="8"/>
      <color theme="1"/>
      <name val="Calibri"/>
      <family val="2"/>
      <charset val="204"/>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1">
    <xf numFmtId="0" fontId="0" fillId="0" borderId="0"/>
  </cellStyleXfs>
  <cellXfs count="69">
    <xf numFmtId="0" fontId="0" fillId="0" borderId="0" xfId="0"/>
    <xf numFmtId="0" fontId="3" fillId="0" borderId="1" xfId="0" applyFont="1" applyBorder="1"/>
    <xf numFmtId="0" fontId="2" fillId="0" borderId="1" xfId="0" applyFont="1" applyBorder="1"/>
    <xf numFmtId="0" fontId="0" fillId="0" borderId="0" xfId="0" applyProtection="1">
      <protection locked="0"/>
    </xf>
    <xf numFmtId="0" fontId="2" fillId="0" borderId="0" xfId="0" applyFont="1" applyAlignment="1" applyProtection="1">
      <protection locked="0"/>
    </xf>
    <xf numFmtId="0" fontId="2" fillId="0" borderId="1" xfId="0" applyFont="1" applyBorder="1" applyProtection="1">
      <protection locked="0"/>
    </xf>
    <xf numFmtId="0" fontId="2" fillId="0" borderId="1" xfId="0" applyFont="1" applyBorder="1" applyAlignment="1" applyProtection="1">
      <alignment wrapText="1"/>
      <protection locked="0"/>
    </xf>
    <xf numFmtId="0" fontId="2" fillId="0" borderId="1" xfId="0" applyFont="1" applyBorder="1" applyAlignment="1" applyProtection="1">
      <alignment horizontal="center"/>
      <protection locked="0"/>
    </xf>
    <xf numFmtId="0" fontId="2" fillId="0" borderId="1" xfId="0" applyFont="1" applyBorder="1" applyAlignment="1" applyProtection="1">
      <alignment horizontal="center" wrapText="1"/>
      <protection locked="0"/>
    </xf>
    <xf numFmtId="2" fontId="2" fillId="0" borderId="1" xfId="0" applyNumberFormat="1" applyFont="1" applyBorder="1" applyProtection="1"/>
    <xf numFmtId="0" fontId="0" fillId="0" borderId="1" xfId="0" applyBorder="1"/>
    <xf numFmtId="0" fontId="3" fillId="0" borderId="1" xfId="0" applyFont="1" applyBorder="1" applyAlignment="1">
      <alignment wrapText="1"/>
    </xf>
    <xf numFmtId="0" fontId="2" fillId="0" borderId="0" xfId="0" applyFont="1" applyProtection="1">
      <protection locked="0"/>
    </xf>
    <xf numFmtId="0" fontId="3" fillId="0" borderId="0" xfId="0" applyFont="1" applyAlignment="1">
      <alignment horizontal="center"/>
    </xf>
    <xf numFmtId="0" fontId="0" fillId="0" borderId="6" xfId="0" applyBorder="1"/>
    <xf numFmtId="0" fontId="3" fillId="0" borderId="6" xfId="0" applyFont="1" applyBorder="1" applyAlignment="1">
      <alignment wrapText="1"/>
    </xf>
    <xf numFmtId="0" fontId="3" fillId="0" borderId="7" xfId="0" applyFont="1" applyBorder="1" applyAlignment="1" applyProtection="1">
      <alignment horizontal="center"/>
      <protection locked="0"/>
    </xf>
    <xf numFmtId="0" fontId="2" fillId="0" borderId="6" xfId="0" applyFont="1" applyBorder="1" applyAlignment="1" applyProtection="1">
      <alignment wrapText="1"/>
      <protection locked="0"/>
    </xf>
    <xf numFmtId="0" fontId="2" fillId="0" borderId="12" xfId="0" applyFont="1" applyBorder="1" applyAlignment="1" applyProtection="1">
      <alignment horizontal="center" wrapText="1"/>
      <protection locked="0"/>
    </xf>
    <xf numFmtId="2" fontId="2" fillId="0" borderId="12" xfId="0" applyNumberFormat="1" applyFont="1" applyBorder="1" applyProtection="1">
      <protection locked="0"/>
    </xf>
    <xf numFmtId="2" fontId="3" fillId="0" borderId="12" xfId="0" applyNumberFormat="1" applyFont="1" applyBorder="1"/>
    <xf numFmtId="2" fontId="1" fillId="0" borderId="12" xfId="0" applyNumberFormat="1" applyFont="1" applyBorder="1"/>
    <xf numFmtId="2" fontId="3" fillId="0" borderId="13" xfId="0" applyNumberFormat="1" applyFont="1" applyBorder="1"/>
    <xf numFmtId="0" fontId="3" fillId="0" borderId="15" xfId="0" applyFont="1" applyBorder="1" applyProtection="1">
      <protection locked="0"/>
    </xf>
    <xf numFmtId="0" fontId="2" fillId="0" borderId="16" xfId="0" applyFont="1" applyBorder="1" applyProtection="1">
      <protection locked="0"/>
    </xf>
    <xf numFmtId="0" fontId="2" fillId="0" borderId="17" xfId="0" applyFont="1" applyBorder="1" applyProtection="1">
      <protection locked="0"/>
    </xf>
    <xf numFmtId="0" fontId="2" fillId="0" borderId="16" xfId="0" applyFont="1" applyBorder="1" applyAlignment="1" applyProtection="1">
      <alignment horizontal="center"/>
      <protection locked="0"/>
    </xf>
    <xf numFmtId="0" fontId="0" fillId="0" borderId="16" xfId="0" applyBorder="1"/>
    <xf numFmtId="0" fontId="0" fillId="0" borderId="17" xfId="0" applyBorder="1"/>
    <xf numFmtId="0" fontId="2" fillId="0" borderId="2" xfId="0" applyFont="1" applyBorder="1" applyAlignment="1">
      <alignment wrapText="1"/>
    </xf>
    <xf numFmtId="0" fontId="0" fillId="0" borderId="2" xfId="0" applyBorder="1" applyAlignment="1">
      <alignment wrapText="1"/>
    </xf>
    <xf numFmtId="0" fontId="2" fillId="0" borderId="0" xfId="0" applyFont="1" applyAlignment="1">
      <alignment wrapText="1"/>
    </xf>
    <xf numFmtId="0" fontId="0" fillId="0" borderId="0" xfId="0" applyAlignment="1">
      <alignment wrapText="1"/>
    </xf>
    <xf numFmtId="0" fontId="3" fillId="0" borderId="0" xfId="0" applyFont="1" applyAlignment="1"/>
    <xf numFmtId="0" fontId="0" fillId="0" borderId="0" xfId="0" applyAlignment="1"/>
    <xf numFmtId="0" fontId="2" fillId="0" borderId="0" xfId="0" applyFont="1" applyAlignment="1"/>
    <xf numFmtId="0" fontId="2" fillId="0" borderId="9" xfId="0" applyFont="1" applyBorder="1" applyAlignment="1" applyProtection="1">
      <alignment wrapText="1"/>
      <protection locked="0"/>
    </xf>
    <xf numFmtId="0" fontId="0" fillId="0" borderId="8" xfId="0" applyBorder="1" applyAlignment="1" applyProtection="1">
      <alignment wrapText="1"/>
      <protection locked="0"/>
    </xf>
    <xf numFmtId="0" fontId="0" fillId="0" borderId="10" xfId="0" applyBorder="1" applyAlignment="1" applyProtection="1">
      <alignment wrapText="1"/>
      <protection locked="0"/>
    </xf>
    <xf numFmtId="0" fontId="0" fillId="0" borderId="6" xfId="0" applyBorder="1" applyAlignment="1" applyProtection="1">
      <protection locked="0"/>
    </xf>
    <xf numFmtId="0" fontId="0" fillId="0" borderId="13" xfId="0" applyBorder="1" applyAlignment="1" applyProtection="1">
      <protection locked="0"/>
    </xf>
    <xf numFmtId="0" fontId="2" fillId="0" borderId="1" xfId="0" applyFont="1" applyBorder="1" applyAlignment="1">
      <alignment horizontal="center" wrapText="1"/>
    </xf>
    <xf numFmtId="0" fontId="0" fillId="0" borderId="1" xfId="0" applyBorder="1" applyAlignment="1">
      <alignment wrapText="1"/>
    </xf>
    <xf numFmtId="0" fontId="5" fillId="0" borderId="1" xfId="0" applyFont="1" applyBorder="1" applyAlignment="1">
      <alignment wrapText="1"/>
    </xf>
    <xf numFmtId="0" fontId="5" fillId="0" borderId="6" xfId="0" applyFont="1" applyBorder="1" applyAlignment="1">
      <alignment wrapText="1"/>
    </xf>
    <xf numFmtId="0" fontId="0" fillId="0" borderId="6" xfId="0" applyBorder="1" applyAlignment="1">
      <alignment wrapText="1"/>
    </xf>
    <xf numFmtId="0" fontId="0" fillId="0" borderId="3" xfId="0" applyBorder="1" applyAlignment="1" applyProtection="1">
      <alignment wrapText="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0" fillId="0" borderId="1" xfId="0" applyBorder="1" applyAlignment="1" applyProtection="1">
      <protection locked="0"/>
    </xf>
    <xf numFmtId="0" fontId="0" fillId="0" borderId="12" xfId="0" applyBorder="1" applyAlignment="1" applyProtection="1">
      <protection locked="0"/>
    </xf>
    <xf numFmtId="164" fontId="0" fillId="0" borderId="1" xfId="0" applyNumberFormat="1" applyBorder="1" applyAlignment="1" applyProtection="1">
      <protection locked="0"/>
    </xf>
    <xf numFmtId="164" fontId="0" fillId="0" borderId="12" xfId="0" applyNumberFormat="1" applyBorder="1" applyAlignment="1" applyProtection="1">
      <protection locked="0"/>
    </xf>
    <xf numFmtId="0" fontId="2" fillId="0" borderId="3" xfId="0" applyFont="1" applyBorder="1" applyAlignment="1" applyProtection="1">
      <alignment wrapText="1"/>
      <protection locked="0"/>
    </xf>
    <xf numFmtId="0" fontId="4" fillId="0" borderId="18" xfId="0" applyFont="1" applyBorder="1" applyAlignment="1" applyProtection="1">
      <alignment wrapText="1"/>
      <protection locked="0"/>
    </xf>
    <xf numFmtId="0" fontId="0" fillId="0" borderId="14" xfId="0" applyBorder="1" applyAlignment="1" applyProtection="1">
      <alignment wrapText="1"/>
      <protection locked="0"/>
    </xf>
    <xf numFmtId="0" fontId="2" fillId="0" borderId="1" xfId="0" applyFont="1" applyBorder="1" applyAlignment="1" applyProtection="1">
      <protection locked="0"/>
    </xf>
    <xf numFmtId="49" fontId="0" fillId="0" borderId="1" xfId="0" applyNumberFormat="1" applyBorder="1" applyAlignment="1" applyProtection="1">
      <protection locked="0"/>
    </xf>
    <xf numFmtId="49" fontId="0" fillId="0" borderId="12" xfId="0" applyNumberFormat="1" applyBorder="1" applyAlignment="1" applyProtection="1">
      <protection locked="0"/>
    </xf>
    <xf numFmtId="0" fontId="2" fillId="0" borderId="6" xfId="0" applyFont="1" applyBorder="1" applyAlignment="1" applyProtection="1">
      <protection locked="0"/>
    </xf>
    <xf numFmtId="49" fontId="0" fillId="0" borderId="6" xfId="0" applyNumberFormat="1" applyBorder="1" applyAlignment="1" applyProtection="1">
      <protection locked="0"/>
    </xf>
    <xf numFmtId="49" fontId="0" fillId="0" borderId="13" xfId="0" applyNumberFormat="1" applyBorder="1" applyAlignment="1" applyProtection="1">
      <protection locked="0"/>
    </xf>
    <xf numFmtId="0" fontId="3" fillId="0" borderId="0" xfId="0" applyFont="1" applyAlignment="1" applyProtection="1">
      <alignment wrapText="1"/>
      <protection locked="0"/>
    </xf>
    <xf numFmtId="0" fontId="0" fillId="0" borderId="0" xfId="0" applyAlignment="1" applyProtection="1">
      <alignment wrapText="1"/>
      <protection locked="0"/>
    </xf>
    <xf numFmtId="0" fontId="4" fillId="0" borderId="0" xfId="0" applyFont="1" applyAlignment="1" applyProtection="1">
      <alignment horizontal="center"/>
      <protection locked="0"/>
    </xf>
    <xf numFmtId="0" fontId="0" fillId="0" borderId="0" xfId="0" applyAlignment="1" applyProtection="1">
      <alignment horizontal="center"/>
      <protection locked="0"/>
    </xf>
    <xf numFmtId="0" fontId="3" fillId="0" borderId="7" xfId="0" applyFont="1" applyBorder="1" applyAlignment="1" applyProtection="1">
      <alignment horizontal="center"/>
      <protection locked="0"/>
    </xf>
    <xf numFmtId="0" fontId="0" fillId="0" borderId="7" xfId="0" applyBorder="1" applyAlignment="1" applyProtection="1">
      <alignment horizontal="center"/>
      <protection locked="0"/>
    </xf>
    <xf numFmtId="0" fontId="0" fillId="0" borderId="11" xfId="0" applyBorder="1" applyAlignment="1" applyProtection="1">
      <alignment horizontal="center"/>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4"/>
  <sheetViews>
    <sheetView tabSelected="1" workbookViewId="0">
      <selection activeCell="L37" sqref="L37"/>
    </sheetView>
  </sheetViews>
  <sheetFormatPr defaultRowHeight="15" x14ac:dyDescent="0.25"/>
  <cols>
    <col min="1" max="1" width="3.7109375" customWidth="1"/>
    <col min="2" max="2" width="36" customWidth="1"/>
    <col min="3" max="3" width="7.85546875" customWidth="1"/>
    <col min="4" max="4" width="12.42578125" customWidth="1"/>
    <col min="5" max="6" width="17" customWidth="1"/>
    <col min="7" max="7" width="13.140625" customWidth="1"/>
    <col min="8" max="8" width="16.7109375" customWidth="1"/>
    <col min="9" max="9" width="17.7109375" customWidth="1"/>
  </cols>
  <sheetData>
    <row r="1" spans="1:9" s="3" customFormat="1" ht="35.25" customHeight="1" x14ac:dyDescent="0.25">
      <c r="A1" s="62" t="s">
        <v>0</v>
      </c>
      <c r="B1" s="63"/>
      <c r="C1" s="63"/>
      <c r="D1" s="63"/>
      <c r="H1" s="4" t="s">
        <v>1</v>
      </c>
    </row>
    <row r="2" spans="1:9" s="3" customFormat="1" ht="19.5" customHeight="1" x14ac:dyDescent="0.25">
      <c r="A2" s="64" t="s">
        <v>2</v>
      </c>
      <c r="B2" s="65"/>
      <c r="C2" s="65"/>
      <c r="D2" s="65"/>
      <c r="E2" s="65"/>
      <c r="F2" s="65"/>
      <c r="G2" s="65"/>
      <c r="H2" s="65"/>
    </row>
    <row r="3" spans="1:9" s="3" customFormat="1" ht="35.25" customHeight="1" x14ac:dyDescent="0.25">
      <c r="A3" s="62" t="s">
        <v>140</v>
      </c>
      <c r="B3" s="63"/>
      <c r="C3" s="63"/>
      <c r="D3" s="63"/>
      <c r="E3" s="63"/>
      <c r="F3" s="63"/>
      <c r="G3" s="63"/>
      <c r="H3" s="63"/>
    </row>
    <row r="4" spans="1:9" s="3" customFormat="1" ht="3.75" customHeight="1" thickBot="1" x14ac:dyDescent="0.3"/>
    <row r="5" spans="1:9" s="3" customFormat="1" ht="21.75" customHeight="1" thickBot="1" x14ac:dyDescent="0.3">
      <c r="A5" s="23" t="s">
        <v>3</v>
      </c>
      <c r="B5" s="16" t="s">
        <v>4</v>
      </c>
      <c r="C5" s="66" t="s">
        <v>5</v>
      </c>
      <c r="D5" s="67"/>
      <c r="E5" s="67"/>
      <c r="F5" s="66" t="s">
        <v>6</v>
      </c>
      <c r="G5" s="67"/>
      <c r="H5" s="67"/>
      <c r="I5" s="68"/>
    </row>
    <row r="6" spans="1:9" s="3" customFormat="1" x14ac:dyDescent="0.25">
      <c r="A6" s="24">
        <v>1</v>
      </c>
      <c r="B6" s="56" t="s">
        <v>7</v>
      </c>
      <c r="C6" s="49"/>
      <c r="D6" s="49"/>
      <c r="E6" s="49"/>
      <c r="F6" s="49"/>
      <c r="G6" s="49"/>
      <c r="H6" s="49"/>
      <c r="I6" s="50"/>
    </row>
    <row r="7" spans="1:9" s="3" customFormat="1" x14ac:dyDescent="0.25">
      <c r="A7" s="24">
        <v>2</v>
      </c>
      <c r="B7" s="56" t="s">
        <v>8</v>
      </c>
      <c r="C7" s="49"/>
      <c r="D7" s="49"/>
      <c r="E7" s="49"/>
      <c r="F7" s="49"/>
      <c r="G7" s="49"/>
      <c r="H7" s="49"/>
      <c r="I7" s="50"/>
    </row>
    <row r="8" spans="1:9" s="3" customFormat="1" x14ac:dyDescent="0.25">
      <c r="A8" s="24">
        <v>3</v>
      </c>
      <c r="B8" s="56" t="s">
        <v>9</v>
      </c>
      <c r="C8" s="49"/>
      <c r="D8" s="49"/>
      <c r="E8" s="49"/>
      <c r="F8" s="49"/>
      <c r="G8" s="49"/>
      <c r="H8" s="49"/>
      <c r="I8" s="50"/>
    </row>
    <row r="9" spans="1:9" s="3" customFormat="1" x14ac:dyDescent="0.25">
      <c r="A9" s="24">
        <v>4</v>
      </c>
      <c r="B9" s="56" t="s">
        <v>10</v>
      </c>
      <c r="C9" s="49"/>
      <c r="D9" s="49"/>
      <c r="E9" s="49"/>
      <c r="F9" s="49"/>
      <c r="G9" s="49"/>
      <c r="H9" s="49"/>
      <c r="I9" s="50"/>
    </row>
    <row r="10" spans="1:9" s="3" customFormat="1" x14ac:dyDescent="0.25">
      <c r="A10" s="24">
        <v>5</v>
      </c>
      <c r="B10" s="56" t="s">
        <v>11</v>
      </c>
      <c r="C10" s="49"/>
      <c r="D10" s="49"/>
      <c r="E10" s="49"/>
      <c r="F10" s="49"/>
      <c r="G10" s="49"/>
      <c r="H10" s="49"/>
      <c r="I10" s="50"/>
    </row>
    <row r="11" spans="1:9" s="3" customFormat="1" x14ac:dyDescent="0.25">
      <c r="A11" s="24">
        <v>6</v>
      </c>
      <c r="B11" s="56" t="s">
        <v>12</v>
      </c>
      <c r="C11" s="49"/>
      <c r="D11" s="49"/>
      <c r="E11" s="49"/>
      <c r="F11" s="57"/>
      <c r="G11" s="57"/>
      <c r="H11" s="57"/>
      <c r="I11" s="58"/>
    </row>
    <row r="12" spans="1:9" s="3" customFormat="1" x14ac:dyDescent="0.25">
      <c r="A12" s="24">
        <v>7</v>
      </c>
      <c r="B12" s="56" t="s">
        <v>13</v>
      </c>
      <c r="C12" s="49"/>
      <c r="D12" s="49"/>
      <c r="E12" s="49"/>
      <c r="F12" s="57"/>
      <c r="G12" s="57"/>
      <c r="H12" s="57"/>
      <c r="I12" s="58"/>
    </row>
    <row r="13" spans="1:9" s="3" customFormat="1" x14ac:dyDescent="0.25">
      <c r="A13" s="24">
        <v>8</v>
      </c>
      <c r="B13" s="56" t="s">
        <v>14</v>
      </c>
      <c r="C13" s="49"/>
      <c r="D13" s="49"/>
      <c r="E13" s="49"/>
      <c r="F13" s="57"/>
      <c r="G13" s="57"/>
      <c r="H13" s="57"/>
      <c r="I13" s="58"/>
    </row>
    <row r="14" spans="1:9" s="3" customFormat="1" x14ac:dyDescent="0.25">
      <c r="A14" s="24">
        <v>9</v>
      </c>
      <c r="B14" s="56" t="s">
        <v>15</v>
      </c>
      <c r="C14" s="49"/>
      <c r="D14" s="49"/>
      <c r="E14" s="49"/>
      <c r="F14" s="57"/>
      <c r="G14" s="57"/>
      <c r="H14" s="57"/>
      <c r="I14" s="58"/>
    </row>
    <row r="15" spans="1:9" s="3" customFormat="1" x14ac:dyDescent="0.25">
      <c r="A15" s="24">
        <v>10</v>
      </c>
      <c r="B15" s="56" t="s">
        <v>16</v>
      </c>
      <c r="C15" s="49"/>
      <c r="D15" s="49"/>
      <c r="E15" s="49"/>
      <c r="F15" s="57"/>
      <c r="G15" s="57"/>
      <c r="H15" s="57"/>
      <c r="I15" s="58"/>
    </row>
    <row r="16" spans="1:9" s="3" customFormat="1" x14ac:dyDescent="0.25">
      <c r="A16" s="24">
        <v>11</v>
      </c>
      <c r="B16" s="56" t="s">
        <v>17</v>
      </c>
      <c r="C16" s="49"/>
      <c r="D16" s="49"/>
      <c r="E16" s="49"/>
      <c r="F16" s="57"/>
      <c r="G16" s="57"/>
      <c r="H16" s="57"/>
      <c r="I16" s="58"/>
    </row>
    <row r="17" spans="1:9" s="3" customFormat="1" x14ac:dyDescent="0.25">
      <c r="A17" s="24">
        <v>12</v>
      </c>
      <c r="B17" s="56" t="s">
        <v>18</v>
      </c>
      <c r="C17" s="49"/>
      <c r="D17" s="49"/>
      <c r="E17" s="49"/>
      <c r="F17" s="49"/>
      <c r="G17" s="49"/>
      <c r="H17" s="49"/>
      <c r="I17" s="50"/>
    </row>
    <row r="18" spans="1:9" s="3" customFormat="1" ht="15.75" thickBot="1" x14ac:dyDescent="0.3">
      <c r="A18" s="25">
        <v>13</v>
      </c>
      <c r="B18" s="59" t="s">
        <v>19</v>
      </c>
      <c r="C18" s="39"/>
      <c r="D18" s="39"/>
      <c r="E18" s="39"/>
      <c r="F18" s="60"/>
      <c r="G18" s="60"/>
      <c r="H18" s="60"/>
      <c r="I18" s="61"/>
    </row>
    <row r="19" spans="1:9" s="3" customFormat="1" x14ac:dyDescent="0.25">
      <c r="A19" s="54" t="s">
        <v>20</v>
      </c>
      <c r="B19" s="47"/>
      <c r="C19" s="47"/>
      <c r="D19" s="47"/>
      <c r="E19" s="47"/>
      <c r="F19" s="47"/>
      <c r="G19" s="47"/>
      <c r="H19" s="47"/>
      <c r="I19" s="55"/>
    </row>
    <row r="20" spans="1:9" s="3" customFormat="1" x14ac:dyDescent="0.25">
      <c r="A20" s="24">
        <v>14</v>
      </c>
      <c r="B20" s="6" t="s">
        <v>21</v>
      </c>
      <c r="C20" s="46"/>
      <c r="D20" s="47"/>
      <c r="E20" s="48"/>
      <c r="F20" s="49"/>
      <c r="G20" s="49"/>
      <c r="H20" s="49"/>
      <c r="I20" s="50"/>
    </row>
    <row r="21" spans="1:9" s="3" customFormat="1" x14ac:dyDescent="0.25">
      <c r="A21" s="24">
        <v>15</v>
      </c>
      <c r="B21" s="6" t="s">
        <v>22</v>
      </c>
      <c r="C21" s="53"/>
      <c r="D21" s="47"/>
      <c r="E21" s="48"/>
      <c r="F21" s="49"/>
      <c r="G21" s="49"/>
      <c r="H21" s="49"/>
      <c r="I21" s="50"/>
    </row>
    <row r="22" spans="1:9" s="3" customFormat="1" x14ac:dyDescent="0.25">
      <c r="A22" s="24">
        <v>16</v>
      </c>
      <c r="B22" s="6" t="s">
        <v>23</v>
      </c>
      <c r="C22" s="53"/>
      <c r="D22" s="47"/>
      <c r="E22" s="48"/>
      <c r="F22" s="49"/>
      <c r="G22" s="49"/>
      <c r="H22" s="49"/>
      <c r="I22" s="50"/>
    </row>
    <row r="23" spans="1:9" s="3" customFormat="1" x14ac:dyDescent="0.25">
      <c r="A23" s="24">
        <v>17</v>
      </c>
      <c r="B23" s="6" t="s">
        <v>24</v>
      </c>
      <c r="C23" s="53"/>
      <c r="D23" s="47"/>
      <c r="E23" s="48"/>
      <c r="F23" s="49"/>
      <c r="G23" s="49"/>
      <c r="H23" s="49"/>
      <c r="I23" s="50"/>
    </row>
    <row r="24" spans="1:9" s="3" customFormat="1" x14ac:dyDescent="0.25">
      <c r="A24" s="24">
        <v>18</v>
      </c>
      <c r="B24" s="6" t="s">
        <v>25</v>
      </c>
      <c r="C24" s="53"/>
      <c r="D24" s="47"/>
      <c r="E24" s="48"/>
      <c r="F24" s="49"/>
      <c r="G24" s="49"/>
      <c r="H24" s="49"/>
      <c r="I24" s="50"/>
    </row>
    <row r="25" spans="1:9" s="3" customFormat="1" x14ac:dyDescent="0.25">
      <c r="A25" s="24">
        <v>19</v>
      </c>
      <c r="B25" s="6" t="s">
        <v>26</v>
      </c>
      <c r="C25" s="53"/>
      <c r="D25" s="47"/>
      <c r="E25" s="48"/>
      <c r="F25" s="49"/>
      <c r="G25" s="49"/>
      <c r="H25" s="49"/>
      <c r="I25" s="50"/>
    </row>
    <row r="26" spans="1:9" s="3" customFormat="1" x14ac:dyDescent="0.25">
      <c r="A26" s="24">
        <v>20</v>
      </c>
      <c r="B26" s="6" t="s">
        <v>27</v>
      </c>
      <c r="C26" s="53"/>
      <c r="D26" s="47"/>
      <c r="E26" s="48"/>
      <c r="F26" s="49"/>
      <c r="G26" s="49"/>
      <c r="H26" s="49"/>
      <c r="I26" s="50"/>
    </row>
    <row r="27" spans="1:9" s="3" customFormat="1" x14ac:dyDescent="0.25">
      <c r="A27" s="24">
        <v>21</v>
      </c>
      <c r="B27" s="6" t="s">
        <v>28</v>
      </c>
      <c r="C27" s="53"/>
      <c r="D27" s="47"/>
      <c r="E27" s="48"/>
      <c r="F27" s="49"/>
      <c r="G27" s="49"/>
      <c r="H27" s="49"/>
      <c r="I27" s="50"/>
    </row>
    <row r="28" spans="1:9" s="3" customFormat="1" ht="23.25" x14ac:dyDescent="0.25">
      <c r="A28" s="24">
        <v>22</v>
      </c>
      <c r="B28" s="6" t="s">
        <v>29</v>
      </c>
      <c r="C28" s="46"/>
      <c r="D28" s="47"/>
      <c r="E28" s="48"/>
      <c r="F28" s="49"/>
      <c r="G28" s="49"/>
      <c r="H28" s="49"/>
      <c r="I28" s="50"/>
    </row>
    <row r="29" spans="1:9" s="3" customFormat="1" ht="23.25" x14ac:dyDescent="0.25">
      <c r="A29" s="24">
        <v>23</v>
      </c>
      <c r="B29" s="6" t="s">
        <v>30</v>
      </c>
      <c r="C29" s="46"/>
      <c r="D29" s="47"/>
      <c r="E29" s="48"/>
      <c r="F29" s="49"/>
      <c r="G29" s="49"/>
      <c r="H29" s="49"/>
      <c r="I29" s="50"/>
    </row>
    <row r="30" spans="1:9" s="3" customFormat="1" ht="34.5" x14ac:dyDescent="0.25">
      <c r="A30" s="24">
        <v>24</v>
      </c>
      <c r="B30" s="6" t="s">
        <v>31</v>
      </c>
      <c r="C30" s="53"/>
      <c r="D30" s="47"/>
      <c r="E30" s="48"/>
      <c r="F30" s="49"/>
      <c r="G30" s="49"/>
      <c r="H30" s="49"/>
      <c r="I30" s="50"/>
    </row>
    <row r="31" spans="1:9" s="3" customFormat="1" ht="34.5" x14ac:dyDescent="0.25">
      <c r="A31" s="24">
        <v>25</v>
      </c>
      <c r="B31" s="6" t="s">
        <v>32</v>
      </c>
      <c r="C31" s="53"/>
      <c r="D31" s="47"/>
      <c r="E31" s="48"/>
      <c r="F31" s="49"/>
      <c r="G31" s="49"/>
      <c r="H31" s="49"/>
      <c r="I31" s="50"/>
    </row>
    <row r="32" spans="1:9" s="3" customFormat="1" x14ac:dyDescent="0.25">
      <c r="A32" s="24">
        <v>26</v>
      </c>
      <c r="B32" s="6" t="s">
        <v>33</v>
      </c>
      <c r="C32" s="46"/>
      <c r="D32" s="47"/>
      <c r="E32" s="48"/>
      <c r="F32" s="49"/>
      <c r="G32" s="49"/>
      <c r="H32" s="49"/>
      <c r="I32" s="50"/>
    </row>
    <row r="33" spans="1:9" s="3" customFormat="1" ht="23.25" x14ac:dyDescent="0.25">
      <c r="A33" s="24">
        <v>27</v>
      </c>
      <c r="B33" s="6" t="s">
        <v>34</v>
      </c>
      <c r="C33" s="46"/>
      <c r="D33" s="47"/>
      <c r="E33" s="48"/>
      <c r="F33" s="51"/>
      <c r="G33" s="51"/>
      <c r="H33" s="51"/>
      <c r="I33" s="52"/>
    </row>
    <row r="34" spans="1:9" s="3" customFormat="1" ht="23.25" x14ac:dyDescent="0.25">
      <c r="A34" s="24">
        <v>28</v>
      </c>
      <c r="B34" s="6" t="s">
        <v>35</v>
      </c>
      <c r="C34" s="53"/>
      <c r="D34" s="47"/>
      <c r="E34" s="48"/>
      <c r="F34" s="49"/>
      <c r="G34" s="49"/>
      <c r="H34" s="49"/>
      <c r="I34" s="50"/>
    </row>
    <row r="35" spans="1:9" s="3" customFormat="1" ht="15.75" thickBot="1" x14ac:dyDescent="0.3">
      <c r="A35" s="25">
        <v>29</v>
      </c>
      <c r="B35" s="17" t="s">
        <v>36</v>
      </c>
      <c r="C35" s="36"/>
      <c r="D35" s="37"/>
      <c r="E35" s="38"/>
      <c r="F35" s="39"/>
      <c r="G35" s="39"/>
      <c r="H35" s="39"/>
      <c r="I35" s="40"/>
    </row>
    <row r="36" spans="1:9" s="3" customFormat="1" ht="34.5" x14ac:dyDescent="0.25">
      <c r="A36" s="26" t="s">
        <v>37</v>
      </c>
      <c r="B36" s="7" t="s">
        <v>38</v>
      </c>
      <c r="C36" s="7" t="s">
        <v>39</v>
      </c>
      <c r="D36" s="7" t="s">
        <v>40</v>
      </c>
      <c r="E36" s="8" t="s">
        <v>41</v>
      </c>
      <c r="F36" s="8" t="s">
        <v>42</v>
      </c>
      <c r="G36" s="8" t="s">
        <v>43</v>
      </c>
      <c r="H36" s="8" t="s">
        <v>44</v>
      </c>
      <c r="I36" s="18" t="s">
        <v>45</v>
      </c>
    </row>
    <row r="37" spans="1:9" s="3" customFormat="1" ht="409.6" x14ac:dyDescent="0.25">
      <c r="A37" s="24">
        <v>1</v>
      </c>
      <c r="B37" s="6" t="s">
        <v>46</v>
      </c>
      <c r="C37" s="6" t="s">
        <v>47</v>
      </c>
      <c r="D37" s="5">
        <v>2</v>
      </c>
      <c r="E37" s="6" t="s">
        <v>48</v>
      </c>
      <c r="F37" s="6"/>
      <c r="G37" s="5"/>
      <c r="H37" s="9">
        <v>0</v>
      </c>
      <c r="I37" s="19">
        <f t="shared" ref="I37:I78" si="0">ROUND(D37*ROUND(H37,2),2)</f>
        <v>0</v>
      </c>
    </row>
    <row r="38" spans="1:9" s="3" customFormat="1" ht="57" x14ac:dyDescent="0.25">
      <c r="A38" s="24">
        <v>2</v>
      </c>
      <c r="B38" s="6" t="s">
        <v>49</v>
      </c>
      <c r="C38" s="6" t="s">
        <v>47</v>
      </c>
      <c r="D38" s="5">
        <v>1</v>
      </c>
      <c r="E38" s="6" t="s">
        <v>50</v>
      </c>
      <c r="F38" s="6"/>
      <c r="G38" s="5"/>
      <c r="H38" s="9">
        <v>0</v>
      </c>
      <c r="I38" s="19">
        <f t="shared" si="0"/>
        <v>0</v>
      </c>
    </row>
    <row r="39" spans="1:9" s="3" customFormat="1" ht="79.5" x14ac:dyDescent="0.25">
      <c r="A39" s="24">
        <v>3</v>
      </c>
      <c r="B39" s="6" t="s">
        <v>51</v>
      </c>
      <c r="C39" s="6" t="s">
        <v>47</v>
      </c>
      <c r="D39" s="5">
        <v>1</v>
      </c>
      <c r="E39" s="6" t="s">
        <v>52</v>
      </c>
      <c r="F39" s="6"/>
      <c r="G39" s="5"/>
      <c r="H39" s="9">
        <v>0</v>
      </c>
      <c r="I39" s="19">
        <f t="shared" si="0"/>
        <v>0</v>
      </c>
    </row>
    <row r="40" spans="1:9" s="3" customFormat="1" ht="45.75" x14ac:dyDescent="0.25">
      <c r="A40" s="24">
        <v>4</v>
      </c>
      <c r="B40" s="6" t="s">
        <v>53</v>
      </c>
      <c r="C40" s="6" t="s">
        <v>47</v>
      </c>
      <c r="D40" s="5">
        <v>3</v>
      </c>
      <c r="E40" s="6" t="s">
        <v>54</v>
      </c>
      <c r="F40" s="6"/>
      <c r="G40" s="5"/>
      <c r="H40" s="9">
        <v>0</v>
      </c>
      <c r="I40" s="19">
        <f t="shared" si="0"/>
        <v>0</v>
      </c>
    </row>
    <row r="41" spans="1:9" s="3" customFormat="1" ht="23.25" x14ac:dyDescent="0.25">
      <c r="A41" s="24">
        <v>5</v>
      </c>
      <c r="B41" s="6" t="s">
        <v>55</v>
      </c>
      <c r="C41" s="6" t="s">
        <v>47</v>
      </c>
      <c r="D41" s="5">
        <v>1</v>
      </c>
      <c r="E41" s="6" t="s">
        <v>56</v>
      </c>
      <c r="F41" s="6"/>
      <c r="G41" s="5"/>
      <c r="H41" s="9">
        <v>0</v>
      </c>
      <c r="I41" s="19">
        <f t="shared" si="0"/>
        <v>0</v>
      </c>
    </row>
    <row r="42" spans="1:9" s="3" customFormat="1" ht="124.5" x14ac:dyDescent="0.25">
      <c r="A42" s="24">
        <v>6</v>
      </c>
      <c r="B42" s="6" t="s">
        <v>57</v>
      </c>
      <c r="C42" s="6" t="s">
        <v>47</v>
      </c>
      <c r="D42" s="5">
        <v>1</v>
      </c>
      <c r="E42" s="6" t="s">
        <v>58</v>
      </c>
      <c r="F42" s="6"/>
      <c r="G42" s="5"/>
      <c r="H42" s="9">
        <v>0</v>
      </c>
      <c r="I42" s="19">
        <f t="shared" si="0"/>
        <v>0</v>
      </c>
    </row>
    <row r="43" spans="1:9" s="3" customFormat="1" ht="124.5" x14ac:dyDescent="0.25">
      <c r="A43" s="24">
        <v>7</v>
      </c>
      <c r="B43" s="6" t="s">
        <v>59</v>
      </c>
      <c r="C43" s="6" t="s">
        <v>47</v>
      </c>
      <c r="D43" s="5">
        <v>1</v>
      </c>
      <c r="E43" s="6" t="s">
        <v>60</v>
      </c>
      <c r="F43" s="6"/>
      <c r="G43" s="5"/>
      <c r="H43" s="9">
        <v>0</v>
      </c>
      <c r="I43" s="19">
        <f t="shared" si="0"/>
        <v>0</v>
      </c>
    </row>
    <row r="44" spans="1:9" s="3" customFormat="1" ht="23.25" x14ac:dyDescent="0.25">
      <c r="A44" s="24">
        <v>8</v>
      </c>
      <c r="B44" s="6" t="s">
        <v>61</v>
      </c>
      <c r="C44" s="6" t="s">
        <v>47</v>
      </c>
      <c r="D44" s="5">
        <v>2</v>
      </c>
      <c r="E44" s="6" t="s">
        <v>62</v>
      </c>
      <c r="F44" s="6"/>
      <c r="G44" s="5"/>
      <c r="H44" s="9">
        <v>0</v>
      </c>
      <c r="I44" s="19">
        <f t="shared" si="0"/>
        <v>0</v>
      </c>
    </row>
    <row r="45" spans="1:9" s="3" customFormat="1" ht="23.25" x14ac:dyDescent="0.25">
      <c r="A45" s="24">
        <v>9</v>
      </c>
      <c r="B45" s="6" t="s">
        <v>63</v>
      </c>
      <c r="C45" s="6" t="s">
        <v>47</v>
      </c>
      <c r="D45" s="5">
        <v>1</v>
      </c>
      <c r="E45" s="6" t="s">
        <v>56</v>
      </c>
      <c r="F45" s="6"/>
      <c r="G45" s="5"/>
      <c r="H45" s="9">
        <v>0</v>
      </c>
      <c r="I45" s="19">
        <f t="shared" si="0"/>
        <v>0</v>
      </c>
    </row>
    <row r="46" spans="1:9" s="3" customFormat="1" ht="23.25" x14ac:dyDescent="0.25">
      <c r="A46" s="24">
        <v>10</v>
      </c>
      <c r="B46" s="6" t="s">
        <v>64</v>
      </c>
      <c r="C46" s="6" t="s">
        <v>47</v>
      </c>
      <c r="D46" s="5">
        <v>1</v>
      </c>
      <c r="E46" s="6" t="s">
        <v>56</v>
      </c>
      <c r="F46" s="6"/>
      <c r="G46" s="5"/>
      <c r="H46" s="9">
        <v>0</v>
      </c>
      <c r="I46" s="19">
        <f t="shared" si="0"/>
        <v>0</v>
      </c>
    </row>
    <row r="47" spans="1:9" s="3" customFormat="1" ht="23.25" x14ac:dyDescent="0.25">
      <c r="A47" s="24">
        <v>11</v>
      </c>
      <c r="B47" s="6" t="s">
        <v>65</v>
      </c>
      <c r="C47" s="6" t="s">
        <v>47</v>
      </c>
      <c r="D47" s="5">
        <v>1</v>
      </c>
      <c r="E47" s="6" t="s">
        <v>56</v>
      </c>
      <c r="F47" s="6"/>
      <c r="G47" s="5"/>
      <c r="H47" s="9">
        <v>0</v>
      </c>
      <c r="I47" s="19">
        <f t="shared" si="0"/>
        <v>0</v>
      </c>
    </row>
    <row r="48" spans="1:9" s="3" customFormat="1" ht="23.25" x14ac:dyDescent="0.25">
      <c r="A48" s="24">
        <v>12</v>
      </c>
      <c r="B48" s="6" t="s">
        <v>66</v>
      </c>
      <c r="C48" s="6" t="s">
        <v>47</v>
      </c>
      <c r="D48" s="5">
        <v>1</v>
      </c>
      <c r="E48" s="6" t="s">
        <v>67</v>
      </c>
      <c r="F48" s="6"/>
      <c r="G48" s="5"/>
      <c r="H48" s="9">
        <v>0</v>
      </c>
      <c r="I48" s="19">
        <f t="shared" si="0"/>
        <v>0</v>
      </c>
    </row>
    <row r="49" spans="1:9" s="3" customFormat="1" ht="409.6" x14ac:dyDescent="0.25">
      <c r="A49" s="24">
        <v>13</v>
      </c>
      <c r="B49" s="6" t="s">
        <v>68</v>
      </c>
      <c r="C49" s="6" t="s">
        <v>47</v>
      </c>
      <c r="D49" s="5">
        <v>1</v>
      </c>
      <c r="E49" s="6" t="s">
        <v>69</v>
      </c>
      <c r="F49" s="6"/>
      <c r="G49" s="5"/>
      <c r="H49" s="9">
        <v>0</v>
      </c>
      <c r="I49" s="19">
        <f t="shared" si="0"/>
        <v>0</v>
      </c>
    </row>
    <row r="50" spans="1:9" s="3" customFormat="1" ht="282" x14ac:dyDescent="0.25">
      <c r="A50" s="24">
        <v>14</v>
      </c>
      <c r="B50" s="6" t="s">
        <v>70</v>
      </c>
      <c r="C50" s="6" t="s">
        <v>47</v>
      </c>
      <c r="D50" s="5">
        <v>1</v>
      </c>
      <c r="E50" s="6" t="s">
        <v>71</v>
      </c>
      <c r="F50" s="6"/>
      <c r="G50" s="5"/>
      <c r="H50" s="9">
        <v>0</v>
      </c>
      <c r="I50" s="19">
        <f t="shared" si="0"/>
        <v>0</v>
      </c>
    </row>
    <row r="51" spans="1:9" s="3" customFormat="1" ht="409.6" x14ac:dyDescent="0.25">
      <c r="A51" s="24">
        <v>15</v>
      </c>
      <c r="B51" s="6" t="s">
        <v>72</v>
      </c>
      <c r="C51" s="6" t="s">
        <v>47</v>
      </c>
      <c r="D51" s="5">
        <v>1</v>
      </c>
      <c r="E51" s="6" t="s">
        <v>73</v>
      </c>
      <c r="F51" s="6"/>
      <c r="G51" s="5"/>
      <c r="H51" s="9">
        <v>0</v>
      </c>
      <c r="I51" s="19">
        <f t="shared" si="0"/>
        <v>0</v>
      </c>
    </row>
    <row r="52" spans="1:9" s="3" customFormat="1" ht="90.75" x14ac:dyDescent="0.25">
      <c r="A52" s="24">
        <v>16</v>
      </c>
      <c r="B52" s="6" t="s">
        <v>74</v>
      </c>
      <c r="C52" s="6" t="s">
        <v>47</v>
      </c>
      <c r="D52" s="5">
        <v>1</v>
      </c>
      <c r="E52" s="6" t="s">
        <v>75</v>
      </c>
      <c r="F52" s="6"/>
      <c r="G52" s="5"/>
      <c r="H52" s="9">
        <v>0</v>
      </c>
      <c r="I52" s="19">
        <f t="shared" si="0"/>
        <v>0</v>
      </c>
    </row>
    <row r="53" spans="1:9" s="3" customFormat="1" ht="124.5" x14ac:dyDescent="0.25">
      <c r="A53" s="24">
        <v>17</v>
      </c>
      <c r="B53" s="6" t="s">
        <v>76</v>
      </c>
      <c r="C53" s="6" t="s">
        <v>47</v>
      </c>
      <c r="D53" s="5">
        <v>1</v>
      </c>
      <c r="E53" s="6" t="s">
        <v>77</v>
      </c>
      <c r="F53" s="6"/>
      <c r="G53" s="5"/>
      <c r="H53" s="9">
        <v>0</v>
      </c>
      <c r="I53" s="19">
        <f t="shared" si="0"/>
        <v>0</v>
      </c>
    </row>
    <row r="54" spans="1:9" s="3" customFormat="1" ht="147" x14ac:dyDescent="0.25">
      <c r="A54" s="24">
        <v>18</v>
      </c>
      <c r="B54" s="6" t="s">
        <v>78</v>
      </c>
      <c r="C54" s="6" t="s">
        <v>47</v>
      </c>
      <c r="D54" s="5">
        <v>1</v>
      </c>
      <c r="E54" s="6" t="s">
        <v>79</v>
      </c>
      <c r="F54" s="6"/>
      <c r="G54" s="5"/>
      <c r="H54" s="9">
        <v>0</v>
      </c>
      <c r="I54" s="19">
        <f t="shared" si="0"/>
        <v>0</v>
      </c>
    </row>
    <row r="55" spans="1:9" s="3" customFormat="1" ht="90.75" x14ac:dyDescent="0.25">
      <c r="A55" s="24">
        <v>19</v>
      </c>
      <c r="B55" s="6" t="s">
        <v>80</v>
      </c>
      <c r="C55" s="6" t="s">
        <v>47</v>
      </c>
      <c r="D55" s="5">
        <v>1</v>
      </c>
      <c r="E55" s="6" t="s">
        <v>81</v>
      </c>
      <c r="F55" s="6"/>
      <c r="G55" s="5"/>
      <c r="H55" s="9">
        <v>0</v>
      </c>
      <c r="I55" s="19">
        <f t="shared" si="0"/>
        <v>0</v>
      </c>
    </row>
    <row r="56" spans="1:9" s="3" customFormat="1" ht="57" x14ac:dyDescent="0.25">
      <c r="A56" s="24">
        <v>20</v>
      </c>
      <c r="B56" s="6" t="s">
        <v>82</v>
      </c>
      <c r="C56" s="6" t="s">
        <v>47</v>
      </c>
      <c r="D56" s="5">
        <v>1</v>
      </c>
      <c r="E56" s="6" t="s">
        <v>83</v>
      </c>
      <c r="F56" s="6"/>
      <c r="G56" s="5"/>
      <c r="H56" s="9">
        <v>0</v>
      </c>
      <c r="I56" s="19">
        <f t="shared" si="0"/>
        <v>0</v>
      </c>
    </row>
    <row r="57" spans="1:9" s="3" customFormat="1" ht="23.25" x14ac:dyDescent="0.25">
      <c r="A57" s="24">
        <v>21</v>
      </c>
      <c r="B57" s="6" t="s">
        <v>84</v>
      </c>
      <c r="C57" s="6" t="s">
        <v>47</v>
      </c>
      <c r="D57" s="5">
        <v>1</v>
      </c>
      <c r="E57" s="6" t="s">
        <v>85</v>
      </c>
      <c r="F57" s="6"/>
      <c r="G57" s="5"/>
      <c r="H57" s="9">
        <v>0</v>
      </c>
      <c r="I57" s="19">
        <f t="shared" si="0"/>
        <v>0</v>
      </c>
    </row>
    <row r="58" spans="1:9" s="3" customFormat="1" ht="203.25" x14ac:dyDescent="0.25">
      <c r="A58" s="24">
        <v>22</v>
      </c>
      <c r="B58" s="6" t="s">
        <v>86</v>
      </c>
      <c r="C58" s="6" t="s">
        <v>47</v>
      </c>
      <c r="D58" s="5">
        <v>1</v>
      </c>
      <c r="E58" s="6" t="s">
        <v>87</v>
      </c>
      <c r="F58" s="6"/>
      <c r="G58" s="5"/>
      <c r="H58" s="9">
        <v>0</v>
      </c>
      <c r="I58" s="19">
        <f t="shared" si="0"/>
        <v>0</v>
      </c>
    </row>
    <row r="59" spans="1:9" s="3" customFormat="1" ht="409.6" x14ac:dyDescent="0.25">
      <c r="A59" s="24">
        <v>23</v>
      </c>
      <c r="B59" s="6" t="s">
        <v>88</v>
      </c>
      <c r="C59" s="6" t="s">
        <v>47</v>
      </c>
      <c r="D59" s="5">
        <v>1</v>
      </c>
      <c r="E59" s="6" t="s">
        <v>89</v>
      </c>
      <c r="F59" s="6"/>
      <c r="G59" s="5"/>
      <c r="H59" s="9">
        <v>0</v>
      </c>
      <c r="I59" s="19">
        <f t="shared" si="0"/>
        <v>0</v>
      </c>
    </row>
    <row r="60" spans="1:9" s="3" customFormat="1" ht="90.75" x14ac:dyDescent="0.25">
      <c r="A60" s="24">
        <v>24</v>
      </c>
      <c r="B60" s="6" t="s">
        <v>90</v>
      </c>
      <c r="C60" s="6" t="s">
        <v>47</v>
      </c>
      <c r="D60" s="5">
        <v>1</v>
      </c>
      <c r="E60" s="6" t="s">
        <v>91</v>
      </c>
      <c r="F60" s="6"/>
      <c r="G60" s="5"/>
      <c r="H60" s="9">
        <v>0</v>
      </c>
      <c r="I60" s="19">
        <f t="shared" si="0"/>
        <v>0</v>
      </c>
    </row>
    <row r="61" spans="1:9" s="3" customFormat="1" ht="90.75" x14ac:dyDescent="0.25">
      <c r="A61" s="24">
        <v>25</v>
      </c>
      <c r="B61" s="6" t="s">
        <v>92</v>
      </c>
      <c r="C61" s="6" t="s">
        <v>47</v>
      </c>
      <c r="D61" s="5">
        <v>2</v>
      </c>
      <c r="E61" s="6" t="s">
        <v>91</v>
      </c>
      <c r="F61" s="6"/>
      <c r="G61" s="5"/>
      <c r="H61" s="9">
        <v>0</v>
      </c>
      <c r="I61" s="19">
        <f t="shared" si="0"/>
        <v>0</v>
      </c>
    </row>
    <row r="62" spans="1:9" s="3" customFormat="1" ht="90.75" x14ac:dyDescent="0.25">
      <c r="A62" s="24">
        <v>26</v>
      </c>
      <c r="B62" s="6" t="s">
        <v>93</v>
      </c>
      <c r="C62" s="6" t="s">
        <v>47</v>
      </c>
      <c r="D62" s="5">
        <v>1</v>
      </c>
      <c r="E62" s="6" t="s">
        <v>91</v>
      </c>
      <c r="F62" s="6"/>
      <c r="G62" s="5"/>
      <c r="H62" s="9">
        <v>0</v>
      </c>
      <c r="I62" s="19">
        <f t="shared" si="0"/>
        <v>0</v>
      </c>
    </row>
    <row r="63" spans="1:9" s="3" customFormat="1" ht="113.25" x14ac:dyDescent="0.25">
      <c r="A63" s="24">
        <v>27</v>
      </c>
      <c r="B63" s="6" t="s">
        <v>76</v>
      </c>
      <c r="C63" s="6" t="s">
        <v>47</v>
      </c>
      <c r="D63" s="5">
        <v>1</v>
      </c>
      <c r="E63" s="6" t="s">
        <v>94</v>
      </c>
      <c r="F63" s="6"/>
      <c r="G63" s="5"/>
      <c r="H63" s="9">
        <v>0</v>
      </c>
      <c r="I63" s="19">
        <f t="shared" si="0"/>
        <v>0</v>
      </c>
    </row>
    <row r="64" spans="1:9" s="3" customFormat="1" ht="68.25" x14ac:dyDescent="0.25">
      <c r="A64" s="24">
        <v>28</v>
      </c>
      <c r="B64" s="6" t="s">
        <v>95</v>
      </c>
      <c r="C64" s="6" t="s">
        <v>47</v>
      </c>
      <c r="D64" s="5">
        <v>1</v>
      </c>
      <c r="E64" s="6" t="s">
        <v>96</v>
      </c>
      <c r="F64" s="6"/>
      <c r="G64" s="5"/>
      <c r="H64" s="9">
        <v>0</v>
      </c>
      <c r="I64" s="19">
        <f t="shared" si="0"/>
        <v>0</v>
      </c>
    </row>
    <row r="65" spans="1:9" s="3" customFormat="1" ht="214.5" x14ac:dyDescent="0.25">
      <c r="A65" s="24">
        <v>29</v>
      </c>
      <c r="B65" s="6" t="s">
        <v>97</v>
      </c>
      <c r="C65" s="6" t="s">
        <v>47</v>
      </c>
      <c r="D65" s="5">
        <v>1</v>
      </c>
      <c r="E65" s="6" t="s">
        <v>98</v>
      </c>
      <c r="F65" s="6"/>
      <c r="G65" s="5"/>
      <c r="H65" s="9">
        <v>0</v>
      </c>
      <c r="I65" s="19">
        <f t="shared" si="0"/>
        <v>0</v>
      </c>
    </row>
    <row r="66" spans="1:9" s="3" customFormat="1" ht="68.25" x14ac:dyDescent="0.25">
      <c r="A66" s="24">
        <v>30</v>
      </c>
      <c r="B66" s="6" t="s">
        <v>99</v>
      </c>
      <c r="C66" s="6" t="s">
        <v>47</v>
      </c>
      <c r="D66" s="5">
        <v>1</v>
      </c>
      <c r="E66" s="6" t="s">
        <v>100</v>
      </c>
      <c r="F66" s="6"/>
      <c r="G66" s="5"/>
      <c r="H66" s="9">
        <v>0</v>
      </c>
      <c r="I66" s="19">
        <f t="shared" si="0"/>
        <v>0</v>
      </c>
    </row>
    <row r="67" spans="1:9" s="3" customFormat="1" ht="102" x14ac:dyDescent="0.25">
      <c r="A67" s="24">
        <v>31</v>
      </c>
      <c r="B67" s="6" t="s">
        <v>101</v>
      </c>
      <c r="C67" s="6" t="s">
        <v>47</v>
      </c>
      <c r="D67" s="5">
        <v>1</v>
      </c>
      <c r="E67" s="6" t="s">
        <v>102</v>
      </c>
      <c r="F67" s="6"/>
      <c r="G67" s="5"/>
      <c r="H67" s="9">
        <v>0</v>
      </c>
      <c r="I67" s="19">
        <f t="shared" si="0"/>
        <v>0</v>
      </c>
    </row>
    <row r="68" spans="1:9" s="3" customFormat="1" ht="180.75" x14ac:dyDescent="0.25">
      <c r="A68" s="24">
        <v>32</v>
      </c>
      <c r="B68" s="6" t="s">
        <v>103</v>
      </c>
      <c r="C68" s="6" t="s">
        <v>47</v>
      </c>
      <c r="D68" s="5">
        <v>2</v>
      </c>
      <c r="E68" s="6" t="s">
        <v>104</v>
      </c>
      <c r="F68" s="6"/>
      <c r="G68" s="5"/>
      <c r="H68" s="9">
        <v>0</v>
      </c>
      <c r="I68" s="19">
        <f t="shared" si="0"/>
        <v>0</v>
      </c>
    </row>
    <row r="69" spans="1:9" s="3" customFormat="1" ht="102" x14ac:dyDescent="0.25">
      <c r="A69" s="24">
        <v>33</v>
      </c>
      <c r="B69" s="6" t="s">
        <v>105</v>
      </c>
      <c r="C69" s="6" t="s">
        <v>47</v>
      </c>
      <c r="D69" s="5">
        <v>2</v>
      </c>
      <c r="E69" s="6" t="s">
        <v>102</v>
      </c>
      <c r="F69" s="6"/>
      <c r="G69" s="5"/>
      <c r="H69" s="9">
        <v>0</v>
      </c>
      <c r="I69" s="19">
        <f t="shared" si="0"/>
        <v>0</v>
      </c>
    </row>
    <row r="70" spans="1:9" s="3" customFormat="1" ht="102" x14ac:dyDescent="0.25">
      <c r="A70" s="24">
        <v>34</v>
      </c>
      <c r="B70" s="6" t="s">
        <v>106</v>
      </c>
      <c r="C70" s="6" t="s">
        <v>47</v>
      </c>
      <c r="D70" s="5">
        <v>4</v>
      </c>
      <c r="E70" s="6" t="s">
        <v>107</v>
      </c>
      <c r="F70" s="6"/>
      <c r="G70" s="5"/>
      <c r="H70" s="9">
        <v>0</v>
      </c>
      <c r="I70" s="19">
        <f t="shared" si="0"/>
        <v>0</v>
      </c>
    </row>
    <row r="71" spans="1:9" s="3" customFormat="1" ht="79.5" x14ac:dyDescent="0.25">
      <c r="A71" s="24">
        <v>35</v>
      </c>
      <c r="B71" s="6" t="s">
        <v>108</v>
      </c>
      <c r="C71" s="6" t="s">
        <v>47</v>
      </c>
      <c r="D71" s="5">
        <v>1</v>
      </c>
      <c r="E71" s="6" t="s">
        <v>109</v>
      </c>
      <c r="F71" s="6"/>
      <c r="G71" s="5"/>
      <c r="H71" s="9">
        <v>0</v>
      </c>
      <c r="I71" s="19">
        <f t="shared" si="0"/>
        <v>0</v>
      </c>
    </row>
    <row r="72" spans="1:9" s="3" customFormat="1" ht="79.5" x14ac:dyDescent="0.25">
      <c r="A72" s="24">
        <v>36</v>
      </c>
      <c r="B72" s="6" t="s">
        <v>110</v>
      </c>
      <c r="C72" s="6" t="s">
        <v>47</v>
      </c>
      <c r="D72" s="5">
        <v>1</v>
      </c>
      <c r="E72" s="6" t="s">
        <v>52</v>
      </c>
      <c r="F72" s="6"/>
      <c r="G72" s="5"/>
      <c r="H72" s="9">
        <v>0</v>
      </c>
      <c r="I72" s="19">
        <f t="shared" si="0"/>
        <v>0</v>
      </c>
    </row>
    <row r="73" spans="1:9" s="3" customFormat="1" ht="23.25" x14ac:dyDescent="0.25">
      <c r="A73" s="24">
        <v>37</v>
      </c>
      <c r="B73" s="6" t="s">
        <v>111</v>
      </c>
      <c r="C73" s="6" t="s">
        <v>47</v>
      </c>
      <c r="D73" s="5">
        <v>1</v>
      </c>
      <c r="E73" s="6" t="s">
        <v>112</v>
      </c>
      <c r="F73" s="6"/>
      <c r="G73" s="5"/>
      <c r="H73" s="9">
        <v>0</v>
      </c>
      <c r="I73" s="19">
        <f t="shared" si="0"/>
        <v>0</v>
      </c>
    </row>
    <row r="74" spans="1:9" s="3" customFormat="1" ht="68.25" x14ac:dyDescent="0.25">
      <c r="A74" s="24">
        <v>38</v>
      </c>
      <c r="B74" s="6" t="s">
        <v>113</v>
      </c>
      <c r="C74" s="6" t="s">
        <v>47</v>
      </c>
      <c r="D74" s="5">
        <v>1</v>
      </c>
      <c r="E74" s="6" t="s">
        <v>114</v>
      </c>
      <c r="F74" s="6"/>
      <c r="G74" s="5"/>
      <c r="H74" s="9">
        <v>0</v>
      </c>
      <c r="I74" s="19">
        <f t="shared" si="0"/>
        <v>0</v>
      </c>
    </row>
    <row r="75" spans="1:9" s="3" customFormat="1" ht="68.25" x14ac:dyDescent="0.25">
      <c r="A75" s="24">
        <v>39</v>
      </c>
      <c r="B75" s="6" t="s">
        <v>115</v>
      </c>
      <c r="C75" s="6" t="s">
        <v>47</v>
      </c>
      <c r="D75" s="5">
        <v>1</v>
      </c>
      <c r="E75" s="6" t="s">
        <v>116</v>
      </c>
      <c r="F75" s="6"/>
      <c r="G75" s="5"/>
      <c r="H75" s="9">
        <v>0</v>
      </c>
      <c r="I75" s="19">
        <f t="shared" si="0"/>
        <v>0</v>
      </c>
    </row>
    <row r="76" spans="1:9" s="3" customFormat="1" ht="79.5" x14ac:dyDescent="0.25">
      <c r="A76" s="24">
        <v>40</v>
      </c>
      <c r="B76" s="6" t="s">
        <v>117</v>
      </c>
      <c r="C76" s="6" t="s">
        <v>47</v>
      </c>
      <c r="D76" s="5">
        <v>1</v>
      </c>
      <c r="E76" s="6" t="s">
        <v>52</v>
      </c>
      <c r="F76" s="6"/>
      <c r="G76" s="5"/>
      <c r="H76" s="9">
        <v>0</v>
      </c>
      <c r="I76" s="19">
        <f t="shared" si="0"/>
        <v>0</v>
      </c>
    </row>
    <row r="77" spans="1:9" s="3" customFormat="1" ht="169.5" x14ac:dyDescent="0.25">
      <c r="A77" s="24">
        <v>41</v>
      </c>
      <c r="B77" s="6" t="s">
        <v>118</v>
      </c>
      <c r="C77" s="6" t="s">
        <v>47</v>
      </c>
      <c r="D77" s="5">
        <v>1</v>
      </c>
      <c r="E77" s="6" t="s">
        <v>119</v>
      </c>
      <c r="F77" s="6"/>
      <c r="G77" s="5"/>
      <c r="H77" s="9">
        <v>0</v>
      </c>
      <c r="I77" s="19">
        <f t="shared" si="0"/>
        <v>0</v>
      </c>
    </row>
    <row r="78" spans="1:9" s="3" customFormat="1" ht="57" x14ac:dyDescent="0.25">
      <c r="A78" s="24">
        <v>42</v>
      </c>
      <c r="B78" s="6" t="s">
        <v>120</v>
      </c>
      <c r="C78" s="6" t="s">
        <v>47</v>
      </c>
      <c r="D78" s="5">
        <v>1</v>
      </c>
      <c r="E78" s="6" t="s">
        <v>121</v>
      </c>
      <c r="F78" s="6"/>
      <c r="G78" s="5"/>
      <c r="H78" s="9">
        <v>0</v>
      </c>
      <c r="I78" s="19">
        <f t="shared" si="0"/>
        <v>0</v>
      </c>
    </row>
    <row r="79" spans="1:9" ht="33" x14ac:dyDescent="0.25">
      <c r="A79" s="27"/>
      <c r="B79" s="11" t="s">
        <v>122</v>
      </c>
      <c r="C79" s="10"/>
      <c r="D79" s="41" t="s">
        <v>123</v>
      </c>
      <c r="E79" s="42"/>
      <c r="F79" s="42"/>
      <c r="G79" s="42"/>
      <c r="H79" s="42"/>
      <c r="I79" s="20">
        <f>SUM(I37:I78)</f>
        <v>0</v>
      </c>
    </row>
    <row r="80" spans="1:9" x14ac:dyDescent="0.25">
      <c r="A80" s="27"/>
      <c r="B80" s="1" t="s">
        <v>124</v>
      </c>
      <c r="C80" s="10"/>
      <c r="D80" s="10"/>
      <c r="E80" s="10"/>
      <c r="F80" s="10"/>
      <c r="G80" s="10"/>
      <c r="H80" s="10"/>
      <c r="I80" s="20">
        <f>I79*0.18</f>
        <v>0</v>
      </c>
    </row>
    <row r="81" spans="1:9" ht="33" x14ac:dyDescent="0.25">
      <c r="A81" s="27"/>
      <c r="B81" s="11" t="s">
        <v>125</v>
      </c>
      <c r="C81" s="10"/>
      <c r="D81" s="43" t="s">
        <v>123</v>
      </c>
      <c r="E81" s="42"/>
      <c r="F81" s="42"/>
      <c r="G81" s="42"/>
      <c r="H81" s="42"/>
      <c r="I81" s="20">
        <f>SUM(I79:I80)</f>
        <v>0</v>
      </c>
    </row>
    <row r="82" spans="1:9" x14ac:dyDescent="0.25">
      <c r="A82" s="27"/>
      <c r="B82" s="2" t="s">
        <v>126</v>
      </c>
      <c r="C82" s="10"/>
      <c r="D82" s="10"/>
      <c r="E82" s="10"/>
      <c r="F82" s="10"/>
      <c r="G82" s="10"/>
      <c r="H82" s="10"/>
      <c r="I82" s="21" t="s">
        <v>127</v>
      </c>
    </row>
    <row r="83" spans="1:9" ht="33" x14ac:dyDescent="0.25">
      <c r="A83" s="27"/>
      <c r="B83" s="11" t="s">
        <v>128</v>
      </c>
      <c r="C83" s="10"/>
      <c r="D83" s="43" t="s">
        <v>129</v>
      </c>
      <c r="E83" s="42"/>
      <c r="F83" s="42"/>
      <c r="G83" s="42"/>
      <c r="H83" s="42"/>
      <c r="I83" s="20">
        <f>I79-I82</f>
        <v>0</v>
      </c>
    </row>
    <row r="84" spans="1:9" x14ac:dyDescent="0.25">
      <c r="A84" s="27"/>
      <c r="B84" s="1" t="s">
        <v>124</v>
      </c>
      <c r="C84" s="10"/>
      <c r="D84" s="10"/>
      <c r="E84" s="10"/>
      <c r="F84" s="10"/>
      <c r="G84" s="10"/>
      <c r="H84" s="10"/>
      <c r="I84" s="20">
        <f>I83*0.18</f>
        <v>0</v>
      </c>
    </row>
    <row r="85" spans="1:9" ht="33.75" thickBot="1" x14ac:dyDescent="0.3">
      <c r="A85" s="28"/>
      <c r="B85" s="15" t="s">
        <v>130</v>
      </c>
      <c r="C85" s="14"/>
      <c r="D85" s="44" t="s">
        <v>129</v>
      </c>
      <c r="E85" s="45"/>
      <c r="F85" s="45"/>
      <c r="G85" s="45"/>
      <c r="H85" s="45"/>
      <c r="I85" s="22">
        <f>SUM(I83:I84)</f>
        <v>0</v>
      </c>
    </row>
    <row r="86" spans="1:9" ht="39.950000000000003" customHeight="1" x14ac:dyDescent="0.25">
      <c r="B86" s="29" t="s">
        <v>131</v>
      </c>
      <c r="C86" s="30"/>
      <c r="D86" s="30"/>
      <c r="E86" s="30"/>
      <c r="F86" s="30"/>
      <c r="G86" s="30"/>
      <c r="H86" s="30"/>
      <c r="I86" s="30"/>
    </row>
    <row r="87" spans="1:9" ht="20.100000000000001" customHeight="1" x14ac:dyDescent="0.25">
      <c r="B87" s="31" t="s">
        <v>132</v>
      </c>
      <c r="C87" s="32"/>
      <c r="D87" s="32"/>
      <c r="E87" s="32"/>
      <c r="F87" s="32"/>
      <c r="G87" s="32"/>
      <c r="H87" s="32"/>
      <c r="I87" s="32"/>
    </row>
    <row r="88" spans="1:9" x14ac:dyDescent="0.25">
      <c r="B88" s="33" t="s">
        <v>133</v>
      </c>
      <c r="C88" s="34"/>
      <c r="D88" s="34"/>
      <c r="E88" s="34"/>
      <c r="F88" s="34"/>
      <c r="G88" s="34"/>
      <c r="H88" s="34"/>
      <c r="I88" s="34"/>
    </row>
    <row r="89" spans="1:9" x14ac:dyDescent="0.25">
      <c r="B89" s="35" t="s">
        <v>134</v>
      </c>
      <c r="C89" s="34"/>
      <c r="D89" s="34"/>
      <c r="E89" s="34"/>
      <c r="F89" s="34"/>
      <c r="G89" s="34"/>
      <c r="H89" s="34"/>
      <c r="I89" s="34"/>
    </row>
    <row r="90" spans="1:9" x14ac:dyDescent="0.25">
      <c r="B90" s="35" t="s">
        <v>135</v>
      </c>
      <c r="C90" s="34"/>
      <c r="D90" s="34"/>
      <c r="E90" s="34"/>
      <c r="F90" s="34"/>
      <c r="G90" s="34"/>
      <c r="H90" s="34"/>
      <c r="I90" s="34"/>
    </row>
    <row r="92" spans="1:9" s="3" customFormat="1" x14ac:dyDescent="0.25">
      <c r="B92" s="12" t="s">
        <v>136</v>
      </c>
      <c r="D92" s="12" t="s">
        <v>137</v>
      </c>
      <c r="H92" s="12" t="s">
        <v>138</v>
      </c>
    </row>
    <row r="94" spans="1:9" x14ac:dyDescent="0.25">
      <c r="B94" s="13" t="s">
        <v>139</v>
      </c>
    </row>
  </sheetData>
  <mergeCells count="73">
    <mergeCell ref="B6:E6"/>
    <mergeCell ref="F6:I6"/>
    <mergeCell ref="A1:D1"/>
    <mergeCell ref="A2:H2"/>
    <mergeCell ref="A3:H3"/>
    <mergeCell ref="C5:E5"/>
    <mergeCell ref="F5:I5"/>
    <mergeCell ref="B7:E7"/>
    <mergeCell ref="F7:I7"/>
    <mergeCell ref="B8:E8"/>
    <mergeCell ref="F8:I8"/>
    <mergeCell ref="B9:E9"/>
    <mergeCell ref="F9:I9"/>
    <mergeCell ref="B10:E10"/>
    <mergeCell ref="F10:I10"/>
    <mergeCell ref="B11:E11"/>
    <mergeCell ref="F11:I11"/>
    <mergeCell ref="B12:E12"/>
    <mergeCell ref="F12:I12"/>
    <mergeCell ref="B13:E13"/>
    <mergeCell ref="F13:I13"/>
    <mergeCell ref="B14:E14"/>
    <mergeCell ref="F14:I14"/>
    <mergeCell ref="B15:E15"/>
    <mergeCell ref="F15:I15"/>
    <mergeCell ref="C22:E22"/>
    <mergeCell ref="F22:I22"/>
    <mergeCell ref="B16:E16"/>
    <mergeCell ref="F16:I16"/>
    <mergeCell ref="B17:E17"/>
    <mergeCell ref="F17:I17"/>
    <mergeCell ref="B18:E18"/>
    <mergeCell ref="F18:I18"/>
    <mergeCell ref="A19:I19"/>
    <mergeCell ref="C20:E20"/>
    <mergeCell ref="F20:I20"/>
    <mergeCell ref="C21:E21"/>
    <mergeCell ref="F21:I21"/>
    <mergeCell ref="C23:E23"/>
    <mergeCell ref="F23:I23"/>
    <mergeCell ref="C24:E24"/>
    <mergeCell ref="F24:I24"/>
    <mergeCell ref="C25:E25"/>
    <mergeCell ref="F25:I25"/>
    <mergeCell ref="C26:E26"/>
    <mergeCell ref="F26:I26"/>
    <mergeCell ref="C27:E27"/>
    <mergeCell ref="F27:I27"/>
    <mergeCell ref="C28:E28"/>
    <mergeCell ref="F28:I28"/>
    <mergeCell ref="C29:E29"/>
    <mergeCell ref="F29:I29"/>
    <mergeCell ref="C30:E30"/>
    <mergeCell ref="F30:I30"/>
    <mergeCell ref="C31:E31"/>
    <mergeCell ref="F31:I31"/>
    <mergeCell ref="D85:H85"/>
    <mergeCell ref="C32:E32"/>
    <mergeCell ref="F32:I32"/>
    <mergeCell ref="C33:E33"/>
    <mergeCell ref="F33:I33"/>
    <mergeCell ref="C34:E34"/>
    <mergeCell ref="F34:I34"/>
    <mergeCell ref="C35:E35"/>
    <mergeCell ref="F35:I35"/>
    <mergeCell ref="D79:H79"/>
    <mergeCell ref="D81:H81"/>
    <mergeCell ref="D83:H83"/>
    <mergeCell ref="B86:I86"/>
    <mergeCell ref="B87:I87"/>
    <mergeCell ref="B88:I88"/>
    <mergeCell ref="B89:I89"/>
    <mergeCell ref="B90:I90"/>
  </mergeCells>
  <pageMargins left="0.20833333333333334" right="6.9444444444444448E-2" top="6.9444444444444448E-2" bottom="6.9444444444444448E-2" header="0.3" footer="0.3"/>
  <pageSetup paperSize="9" fitToHeight="10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 А. Лукьянова</dc:creator>
  <cp:lastModifiedBy>Ольга А. Лукьянова</cp:lastModifiedBy>
  <dcterms:created xsi:type="dcterms:W3CDTF">2016-04-20T12:59:28Z</dcterms:created>
  <dcterms:modified xsi:type="dcterms:W3CDTF">2016-04-20T13:11:08Z</dcterms:modified>
</cp:coreProperties>
</file>