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24780" windowHeight="1291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6" i="1" l="1"/>
  <c r="I45" i="1"/>
  <c r="I44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<sst xmlns="http://schemas.openxmlformats.org/spreadsheetml/2006/main" count="77" uniqueCount="70">
  <si>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</si>
  <si>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</si>
  <si>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</si>
  <si>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</si>
  <si>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</si>
  <si>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</si>
  <si>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</si>
  <si>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</si>
  <si>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</si>
  <si>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</si>
  <si>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</si>
  <si>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</si>
  <si>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</si>
  <si>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</si>
  <si>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</si>
  <si>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</si>
  <si>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</si>
  <si>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</si>
  <si>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</si>
  <si>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</si>
  <si>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</si>
  <si>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</si>
  <si>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</si>
  <si>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</si>
  <si>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</si>
  <si>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</si>
  <si>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</si>
  <si>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</si>
  <si>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</si>
  <si>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</si>
  <si>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</si>
  <si>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</si>
  <si>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</si>
  <si>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</si>
  <si>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</si>
  <si>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</si>
  <si>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</si>
  <si>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</si>
  <si>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</si>
  <si>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</si>
  <si>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</si>
  <si>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</si>
  <si>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</si>
  <si>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</si>
  <si>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</si>
  <si>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</si>
  <si>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Масло трансформаторное ГК (заводские бочки)</t>
  </si>
  <si>
    <t>т</t>
  </si>
  <si>
    <t>ТУ 38.1011025-85 с изм.1-5.                                                                                                                                                                                                                                                                               РД 34.45-51.300-97       "Объем и нормы испытаний электрооборудования"</t>
  </si>
  <si>
    <t>Масло трансформаторное ГК осушенное,  (заводские бочки)</t>
  </si>
  <si>
    <t>ТУ 38.1011025-85 с изм.1-5.                                                                                                                                                                                                                                                                               РД 34.45-51.300-97       "Объем и нормы испытаний электрооборудования". (Требования к осушенному маслу в Приложении № 2)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</si>
  <si>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</si>
  <si>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</si>
  <si>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</si>
  <si>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</si>
  <si>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</si>
  <si>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</si>
  <si>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</si>
  <si>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</si>
  <si>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</si>
  <si>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</si>
  <si>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</si>
  <si>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</si>
  <si>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</si>
  <si>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</si>
  <si>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</si>
  <si>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</si>
  <si>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</si>
  <si>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</si>
  <si>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229 Лот № 1 от 25.12.2015 предлагаем поставку масла трансформаторного (далее - Продукция) 
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</si>
</sst>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A31" workbookViewId="0">
      <selection activeCell="F15" sqref="F15:I15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69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68.25" x14ac:dyDescent="0.25">
      <c r="A37" s="57">
        <v>1</v>
      </c>
      <c r="B37" s="17" t="s">
        <v>46</v>
      </c>
      <c r="C37" s="17" t="s">
        <v>47</v>
      </c>
      <c r="D37" s="12">
        <v>5.0750000000000002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68.25" x14ac:dyDescent="0.25">
      <c r="A38" s="57">
        <v>2</v>
      </c>
      <c r="B38" s="17" t="s">
        <v>46</v>
      </c>
      <c r="C38" s="17" t="s">
        <v>47</v>
      </c>
      <c r="D38" s="12">
        <v>2.1</v>
      </c>
      <c r="E38" s="17" t="s">
        <v>48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102" x14ac:dyDescent="0.25">
      <c r="A39" s="57">
        <v>3</v>
      </c>
      <c r="B39" s="17" t="s">
        <v>49</v>
      </c>
      <c r="C39" s="17" t="s">
        <v>47</v>
      </c>
      <c r="D39" s="12">
        <v>1.2250000000000001</v>
      </c>
      <c r="E39" s="17" t="s">
        <v>50</v>
      </c>
      <c r="F39" s="17"/>
      <c r="G39" s="12"/>
      <c r="H39" s="22">
        <v>0</v>
      </c>
      <c r="I39" s="52">
        <f>ROUND(D39*ROUND(H39,2),2)</f>
        <v>0</v>
      </c>
    </row>
    <row r="40" spans="1:9" ht="33" x14ac:dyDescent="0.25">
      <c r="A40" s="61"/>
      <c r="B40" s="24" t="s">
        <v>51</v>
      </c>
      <c r="C40" s="23"/>
      <c r="D40" s="26" t="s">
        <v>52</v>
      </c>
      <c r="E40" s="27"/>
      <c r="F40" s="27"/>
      <c r="G40" s="27"/>
      <c r="H40" s="27"/>
      <c r="I40" s="53">
        <f>SUM(I37:I39)</f>
        <v>0</v>
      </c>
    </row>
    <row r="41" spans="1:9" x14ac:dyDescent="0.25">
      <c r="A41" s="61"/>
      <c r="B41" s="4" t="s">
        <v>53</v>
      </c>
      <c r="C41" s="23"/>
      <c r="D41" s="23"/>
      <c r="E41" s="23"/>
      <c r="F41" s="23"/>
      <c r="G41" s="23"/>
      <c r="H41" s="23"/>
      <c r="I41" s="53">
        <f>I40*0.18</f>
        <v>0</v>
      </c>
    </row>
    <row r="42" spans="1:9" ht="33" x14ac:dyDescent="0.25">
      <c r="A42" s="61"/>
      <c r="B42" s="24" t="s">
        <v>54</v>
      </c>
      <c r="C42" s="23"/>
      <c r="D42" s="28" t="s">
        <v>52</v>
      </c>
      <c r="E42" s="27"/>
      <c r="F42" s="27"/>
      <c r="G42" s="27"/>
      <c r="H42" s="27"/>
      <c r="I42" s="53">
        <f>SUM(I40:I41)</f>
        <v>0</v>
      </c>
    </row>
    <row r="43" spans="1:9" x14ac:dyDescent="0.25">
      <c r="A43" s="61"/>
      <c r="B43" s="5" t="s">
        <v>55</v>
      </c>
      <c r="C43" s="23"/>
      <c r="D43" s="23"/>
      <c r="E43" s="23"/>
      <c r="F43" s="23"/>
      <c r="G43" s="23"/>
      <c r="H43" s="23"/>
      <c r="I43" s="54" t="s">
        <v>56</v>
      </c>
    </row>
    <row r="44" spans="1:9" ht="33" x14ac:dyDescent="0.25">
      <c r="A44" s="61"/>
      <c r="B44" s="24" t="s">
        <v>57</v>
      </c>
      <c r="C44" s="23"/>
      <c r="D44" s="28" t="s">
        <v>58</v>
      </c>
      <c r="E44" s="27"/>
      <c r="F44" s="27"/>
      <c r="G44" s="27"/>
      <c r="H44" s="27"/>
      <c r="I44" s="53">
        <f>I40-I43</f>
        <v>0</v>
      </c>
    </row>
    <row r="45" spans="1:9" x14ac:dyDescent="0.25">
      <c r="A45" s="61"/>
      <c r="B45" s="4" t="s">
        <v>53</v>
      </c>
      <c r="C45" s="23"/>
      <c r="D45" s="23"/>
      <c r="E45" s="23"/>
      <c r="F45" s="23"/>
      <c r="G45" s="23"/>
      <c r="H45" s="23"/>
      <c r="I45" s="53">
        <f>I44*0.18</f>
        <v>0</v>
      </c>
    </row>
    <row r="46" spans="1:9" ht="33.75" thickBot="1" x14ac:dyDescent="0.3">
      <c r="A46" s="62"/>
      <c r="B46" s="35" t="s">
        <v>59</v>
      </c>
      <c r="C46" s="34"/>
      <c r="D46" s="36" t="s">
        <v>58</v>
      </c>
      <c r="E46" s="37"/>
      <c r="F46" s="37"/>
      <c r="G46" s="37"/>
      <c r="H46" s="37"/>
      <c r="I46" s="55">
        <f>SUM(I44:I45)</f>
        <v>0</v>
      </c>
    </row>
    <row r="47" spans="1:9" ht="39.950000000000003" customHeight="1" x14ac:dyDescent="0.25">
      <c r="B47" s="29" t="s">
        <v>60</v>
      </c>
      <c r="C47" s="25"/>
      <c r="D47" s="25"/>
      <c r="E47" s="25"/>
      <c r="F47" s="25"/>
      <c r="G47" s="25"/>
      <c r="H47" s="25"/>
      <c r="I47" s="25"/>
    </row>
    <row r="48" spans="1:9" ht="20.100000000000001" customHeight="1" x14ac:dyDescent="0.25">
      <c r="B48" s="31" t="s">
        <v>61</v>
      </c>
      <c r="C48" s="3"/>
      <c r="D48" s="3"/>
      <c r="E48" s="3"/>
      <c r="F48" s="3"/>
      <c r="G48" s="3"/>
      <c r="H48" s="3"/>
      <c r="I48" s="3"/>
    </row>
    <row r="49" spans="2:9" x14ac:dyDescent="0.25">
      <c r="B49" s="1" t="s">
        <v>62</v>
      </c>
      <c r="C49" s="2"/>
      <c r="D49" s="2"/>
      <c r="E49" s="2"/>
      <c r="F49" s="2"/>
      <c r="G49" s="2"/>
      <c r="H49" s="2"/>
      <c r="I49" s="2"/>
    </row>
    <row r="50" spans="2:9" x14ac:dyDescent="0.25">
      <c r="B50" s="30" t="s">
        <v>63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64</v>
      </c>
      <c r="C51" s="2"/>
      <c r="D51" s="2"/>
      <c r="E51" s="2"/>
      <c r="F51" s="2"/>
      <c r="G51" s="2"/>
      <c r="H51" s="2"/>
      <c r="I51" s="2"/>
    </row>
    <row r="53" spans="2:9" s="8" customFormat="1" x14ac:dyDescent="0.25">
      <c r="B53" s="32" t="s">
        <v>65</v>
      </c>
      <c r="D53" s="32" t="s">
        <v>66</v>
      </c>
      <c r="H53" s="32" t="s">
        <v>67</v>
      </c>
    </row>
    <row r="55" spans="2:9" x14ac:dyDescent="0.25">
      <c r="B55" s="33" t="s">
        <v>68</v>
      </c>
    </row>
  </sheetData>
  <mergeCells count="73">
    <mergeCell ref="B47:I47"/>
    <mergeCell ref="B48:I48"/>
    <mergeCell ref="B49:I49"/>
    <mergeCell ref="B50:I50"/>
    <mergeCell ref="B51:I51"/>
    <mergeCell ref="A3:I3"/>
    <mergeCell ref="C35:E35"/>
    <mergeCell ref="F35:I35"/>
    <mergeCell ref="D40:H40"/>
    <mergeCell ref="D42:H42"/>
    <mergeCell ref="D44:H44"/>
    <mergeCell ref="D46:H46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2015-12-25T10:11:59Z</dcterms:created>
  <dcterms:modified xsi:type="dcterms:W3CDTF">2015-12-25T10:13:13Z</dcterms:modified>
</cp:coreProperties>
</file>