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9\1 кв 2019\Производство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теплоэнергии'!$A$1:$E$28</definedName>
    <definedName name="_xlnm.Print_Area" localSheetId="2">'3. УРУТ'!$A$1:$C$23</definedName>
    <definedName name="_xlnm.Print_Area" localSheetId="3">'4. КИУМ'!$A$1:$D$9</definedName>
    <definedName name="_xlnm.Print_Area" localSheetId="4">'5. Реализация э.э. и мощности'!$A$1:$B$17</definedName>
    <definedName name="_xlnm.Print_Area" localSheetId="5">'6. Покупка э.э. и мощности'!$A$1:$B$14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C10" i="5" l="1"/>
</calcChain>
</file>

<file path=xl/sharedStrings.xml><?xml version="1.0" encoding="utf-8"?>
<sst xmlns="http://schemas.openxmlformats.org/spreadsheetml/2006/main" count="149" uniqueCount="78">
  <si>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</si>
  <si>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</si>
  <si>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</si>
  <si>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</si>
  <si>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</si>
  <si>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</si>
  <si>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</si>
  <si>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</si>
  <si>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</si>
  <si>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</si>
  <si>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</si>
  <si>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</si>
  <si>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</si>
  <si>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</si>
  <si>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</si>
  <si>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</si>
  <si>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</si>
  <si>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</si>
  <si>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</si>
  <si>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</si>
  <si>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</si>
  <si>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</si>
  <si>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</si>
  <si>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</si>
  <si>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</si>
  <si>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</si>
  <si>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</si>
  <si>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</si>
  <si>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</si>
  <si>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</si>
  <si>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</si>
  <si>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</si>
  <si>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</si>
  <si>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</si>
  <si>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</si>
  <si>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</si>
  <si>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</si>
  <si>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</si>
  <si>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</si>
  <si>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</si>
  <si>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</si>
  <si>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</si>
  <si>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</si>
  <si>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</si>
  <si>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</si>
  <si>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</si>
  <si>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</si>
  <si>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</si>
  <si>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</si>
  <si>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</si>
  <si>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</si>
  <si>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</si>
  <si>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</si>
  <si>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</si>
  <si>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</si>
  <si>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</si>
  <si>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</si>
  <si>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</si>
  <si>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ВИЭ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</si>
  <si>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</si>
  <si>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</si>
  <si>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</si>
  <si>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</si>
  <si>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</si>
  <si>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</si>
  <si>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</si>
  <si>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</si>
  <si>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</si>
  <si>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</si>
  <si>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</si>
  <si>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</si>
  <si>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</si>
  <si>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</si>
  <si>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Всего "ТГК-1" без учета Мурманской ТЭЦ</t>
  </si>
  <si>
    <t>Всего "ТГК-1" с учетом Мурманской ТЭЦ</t>
  </si>
  <si>
    <t>Мурманская ТЭЦ (с учетом котельных)</t>
  </si>
  <si>
    <t>на э/энергию, г/кВт∙ч</t>
  </si>
  <si>
    <t>СДМ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</si>
</sst>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7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26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3" fontId="8" fillId="5" borderId="16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3" fontId="11" fillId="5" borderId="8" xfId="0" applyNumberFormat="1" applyFont="1" applyFill="1" applyBorder="1" applyAlignment="1">
      <alignment vertical="center"/>
    </xf>
    <xf numFmtId="0" fontId="2" fillId="4" borderId="38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0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38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38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39" xfId="2" applyFont="1" applyBorder="1" applyAlignment="1" applyProtection="1">
      <alignment horizontal="center" vertical="center"/>
    </xf>
    <xf numFmtId="0" fontId="2" fillId="4" borderId="43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7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2" xfId="2" applyFont="1" applyBorder="1" applyAlignment="1">
      <alignment horizontal="center" vertical="center"/>
    </xf>
    <xf numFmtId="3" fontId="3" fillId="0" borderId="34" xfId="0" applyNumberFormat="1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vertical="center" wrapText="1"/>
    </xf>
    <xf numFmtId="0" fontId="2" fillId="4" borderId="48" xfId="2" applyFont="1" applyBorder="1" applyAlignment="1" applyProtection="1">
      <alignment horizontal="center" vertical="center" wrapText="1"/>
    </xf>
    <xf numFmtId="0" fontId="2" fillId="4" borderId="42" xfId="2" applyFont="1" applyBorder="1" applyAlignment="1">
      <alignment horizontal="center" vertical="center"/>
    </xf>
    <xf numFmtId="0" fontId="27" fillId="4" borderId="0" xfId="2" applyFont="1" applyBorder="1" applyAlignment="1">
      <alignment horizontal="left" vertical="center"/>
    </xf>
    <xf numFmtId="0" fontId="0" fillId="0" borderId="0" xfId="0" applyNumberFormat="1" applyAlignment="1">
      <alignment wrapText="1"/>
    </xf>
    <xf numFmtId="3" fontId="8" fillId="6" borderId="4" xfId="0" applyNumberFormat="1" applyFont="1" applyFill="1" applyBorder="1"/>
    <xf numFmtId="3" fontId="0" fillId="0" borderId="0" xfId="0" applyNumberFormat="1" applyAlignment="1">
      <alignment wrapText="1"/>
    </xf>
    <xf numFmtId="3" fontId="5" fillId="0" borderId="3" xfId="0" applyNumberFormat="1" applyFont="1" applyFill="1" applyBorder="1"/>
    <xf numFmtId="3" fontId="5" fillId="5" borderId="18" xfId="0" applyNumberFormat="1" applyFont="1" applyFill="1" applyBorder="1"/>
    <xf numFmtId="3" fontId="5" fillId="0" borderId="0" xfId="0" applyNumberFormat="1" applyFont="1" applyFill="1" applyBorder="1"/>
    <xf numFmtId="3" fontId="5" fillId="5" borderId="19" xfId="0" applyNumberFormat="1" applyFont="1" applyFill="1" applyBorder="1"/>
    <xf numFmtId="3" fontId="5" fillId="0" borderId="2" xfId="0" applyNumberFormat="1" applyFont="1" applyFill="1" applyBorder="1"/>
    <xf numFmtId="3" fontId="5" fillId="5" borderId="20" xfId="0" applyNumberFormat="1" applyFont="1" applyFill="1" applyBorder="1"/>
    <xf numFmtId="3" fontId="6" fillId="0" borderId="4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6" fillId="0" borderId="2" xfId="0" applyNumberFormat="1" applyFont="1" applyFill="1" applyBorder="1"/>
    <xf numFmtId="3" fontId="5" fillId="0" borderId="1" xfId="0" applyNumberFormat="1" applyFont="1" applyFill="1" applyBorder="1"/>
    <xf numFmtId="3" fontId="6" fillId="0" borderId="4" xfId="0" applyNumberFormat="1" applyFont="1" applyFill="1" applyBorder="1" applyAlignment="1">
      <alignment wrapText="1"/>
    </xf>
    <xf numFmtId="0" fontId="3" fillId="0" borderId="31" xfId="0" applyFont="1" applyFill="1" applyBorder="1" applyAlignment="1" applyProtection="1"/>
    <xf numFmtId="0" fontId="2" fillId="4" borderId="27" xfId="2" applyFont="1" applyBorder="1" applyAlignment="1" applyProtection="1">
      <alignment horizontal="right"/>
    </xf>
    <xf numFmtId="4" fontId="5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33" fillId="0" borderId="0" xfId="0" applyNumberFormat="1" applyFont="1"/>
    <xf numFmtId="166" fontId="0" fillId="0" borderId="0" xfId="0" applyNumberFormat="1"/>
    <xf numFmtId="0" fontId="3" fillId="0" borderId="2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0" fillId="0" borderId="0" xfId="0" applyNumberFormat="1" applyAlignment="1">
      <alignment wrapText="1"/>
    </xf>
    <xf numFmtId="3" fontId="6" fillId="0" borderId="2" xfId="0" applyNumberFormat="1" applyFont="1" applyFill="1" applyBorder="1" applyAlignment="1">
      <alignment wrapText="1"/>
    </xf>
    <xf numFmtId="3" fontId="8" fillId="0" borderId="2" xfId="0" applyNumberFormat="1" applyFont="1" applyFill="1" applyBorder="1" applyAlignment="1">
      <alignment wrapText="1"/>
    </xf>
    <xf numFmtId="3" fontId="8" fillId="5" borderId="16" xfId="0" applyNumberFormat="1" applyFont="1" applyFill="1" applyBorder="1" applyAlignment="1" applyProtection="1">
      <alignment vertical="center"/>
    </xf>
    <xf numFmtId="165" fontId="0" fillId="0" borderId="0" xfId="0" applyNumberFormat="1"/>
    <xf numFmtId="0" fontId="37" fillId="0" borderId="0" xfId="0" applyFont="1" applyAlignment="1">
      <alignment horizontal="justify" vertical="center" wrapText="1"/>
    </xf>
    <xf numFmtId="166" fontId="37" fillId="0" borderId="0" xfId="0" applyNumberFormat="1" applyFont="1" applyAlignment="1">
      <alignment horizontal="right" vertical="center" wrapText="1"/>
    </xf>
    <xf numFmtId="165" fontId="37" fillId="0" borderId="0" xfId="0" applyNumberFormat="1" applyFont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/>
    </xf>
    <xf numFmtId="0" fontId="0" fillId="0" borderId="0" xfId="0" applyFill="1"/>
    <xf numFmtId="4" fontId="7" fillId="0" borderId="3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1" fillId="4" borderId="48" xfId="2" applyFont="1" applyBorder="1" applyAlignment="1" applyProtection="1">
      <alignment horizontal="center" vertical="center"/>
    </xf>
    <xf numFmtId="0" fontId="1" fillId="4" borderId="41" xfId="2" applyFont="1" applyBorder="1" applyAlignment="1" applyProtection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32" fillId="4" borderId="47" xfId="2" applyBorder="1" applyAlignment="1" applyProtection="1">
      <alignment horizontal="center"/>
    </xf>
    <xf numFmtId="0" fontId="32" fillId="4" borderId="46" xfId="2" applyBorder="1" applyAlignment="1" applyProtection="1">
      <alignment horizontal="center"/>
    </xf>
    <xf numFmtId="0" fontId="1" fillId="4" borderId="49" xfId="2" applyFont="1" applyBorder="1" applyAlignment="1">
      <alignment horizontal="center"/>
    </xf>
    <xf numFmtId="0" fontId="1" fillId="4" borderId="37" xfId="2" applyFont="1" applyBorder="1" applyAlignment="1">
      <alignment horizontal="center"/>
    </xf>
    <xf numFmtId="0" fontId="1" fillId="4" borderId="48" xfId="2" applyFont="1" applyBorder="1" applyAlignment="1">
      <alignment horizontal="center" vertical="center"/>
    </xf>
    <xf numFmtId="0" fontId="1" fillId="4" borderId="41" xfId="2" applyFont="1" applyBorder="1" applyAlignment="1">
      <alignment horizontal="center" vertical="center"/>
    </xf>
    <xf numFmtId="0" fontId="1" fillId="4" borderId="53" xfId="2" applyFont="1" applyBorder="1" applyAlignment="1">
      <alignment horizontal="center" vertical="center"/>
    </xf>
    <xf numFmtId="0" fontId="25" fillId="4" borderId="48" xfId="2" applyFont="1" applyBorder="1" applyAlignment="1">
      <alignment horizontal="center"/>
    </xf>
    <xf numFmtId="0" fontId="25" fillId="4" borderId="41" xfId="2" applyFont="1" applyBorder="1" applyAlignment="1">
      <alignment horizontal="center"/>
    </xf>
    <xf numFmtId="0" fontId="25" fillId="4" borderId="54" xfId="2" applyFont="1" applyBorder="1" applyAlignment="1">
      <alignment horizontal="center"/>
    </xf>
    <xf numFmtId="0" fontId="1" fillId="4" borderId="12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1" fillId="4" borderId="52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wrapText="1"/>
    </xf>
    <xf numFmtId="0" fontId="2" fillId="4" borderId="41" xfId="2" applyFont="1" applyBorder="1" applyAlignment="1">
      <alignment horizontal="center" wrapText="1"/>
    </xf>
    <xf numFmtId="0" fontId="2" fillId="4" borderId="42" xfId="2" applyFont="1" applyBorder="1" applyAlignment="1">
      <alignment horizontal="center" vertical="center"/>
    </xf>
    <xf numFmtId="0" fontId="25" fillId="4" borderId="50" xfId="2" applyFont="1" applyBorder="1" applyAlignment="1">
      <alignment horizontal="center" wrapText="1"/>
    </xf>
    <xf numFmtId="0" fontId="25" fillId="4" borderId="51" xfId="2" applyFont="1" applyBorder="1" applyAlignment="1">
      <alignment horizont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5" fillId="4" borderId="47" xfId="2" applyFont="1" applyBorder="1" applyAlignment="1">
      <alignment horizontal="center" vertical="center" wrapText="1"/>
    </xf>
    <xf numFmtId="0" fontId="25" fillId="4" borderId="37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5" fillId="4" borderId="49" xfId="2" applyFont="1" applyBorder="1" applyAlignment="1" applyProtection="1">
      <alignment horizontal="center" vertical="center" wrapText="1"/>
    </xf>
    <xf numFmtId="0" fontId="25" fillId="4" borderId="47" xfId="2" applyFont="1" applyBorder="1" applyAlignment="1" applyProtection="1">
      <alignment horizontal="center" vertical="center" wrapText="1"/>
    </xf>
    <xf numFmtId="0" fontId="1" fillId="4" borderId="52" xfId="2" applyFont="1" applyBorder="1" applyAlignment="1" applyProtection="1">
      <alignment horizontal="center" vertical="center"/>
    </xf>
    <xf numFmtId="0" fontId="1" fillId="4" borderId="53" xfId="2" applyFont="1" applyBorder="1" applyAlignment="1" applyProtection="1">
      <alignment horizontal="center" vertical="center"/>
    </xf>
  </cellXfs>
  <cellStyles count="27">
    <cellStyle name="Comma_Distribution model DTEK v.01" xfId="1"/>
    <cellStyle name="Normal_PACK98R" xfId="26"/>
    <cellStyle name="Акцент1" xfId="2" builtinId="29"/>
    <cellStyle name="Обычный" xfId="0" builtinId="0"/>
    <cellStyle name="Обычный 10" xfId="3"/>
    <cellStyle name="Обычный 11" xfId="22"/>
    <cellStyle name="Обычный 12" xfId="24"/>
    <cellStyle name="Обычный 2" xfId="4"/>
    <cellStyle name="Обычный 2 2" xfId="5"/>
    <cellStyle name="Обычный 2 3" xfId="2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50"/>
  <sheetViews>
    <sheetView showGridLines="0" tabSelected="1" zoomScale="85" zoomScaleNormal="85" workbookViewId="0">
      <pane xSplit="1" topLeftCell="B1" activePane="topRight" state="frozen"/>
      <selection pane="topRight" activeCell="N28" sqref="N28"/>
    </sheetView>
  </sheetViews>
  <sheetFormatPr defaultRowHeight="15" x14ac:dyDescent="0.25"/>
  <cols>
    <col min="1" max="1" width="43.140625" customWidth="1"/>
    <col min="2" max="3" width="11.7109375" customWidth="1"/>
    <col min="4" max="4" width="14.28515625" customWidth="1"/>
    <col min="5" max="5" width="11.7109375" customWidth="1"/>
    <col min="6" max="6" width="12.7109375" customWidth="1"/>
    <col min="7" max="7" width="12.85546875" customWidth="1"/>
    <col min="8" max="8" width="12.7109375" customWidth="1"/>
    <col min="9" max="9" width="15" customWidth="1"/>
    <col min="12" max="12" width="10.28515625" bestFit="1" customWidth="1"/>
    <col min="15" max="15" width="10.7109375" customWidth="1"/>
  </cols>
  <sheetData>
    <row r="1" spans="1:10" ht="21" x14ac:dyDescent="0.25">
      <c r="A1" s="192" t="s">
        <v>69</v>
      </c>
      <c r="B1" s="193"/>
      <c r="C1" s="193"/>
      <c r="D1" s="193"/>
      <c r="E1" s="193"/>
      <c r="F1" s="193"/>
      <c r="G1" s="193"/>
      <c r="H1" s="193"/>
      <c r="I1" s="193"/>
    </row>
    <row r="2" spans="1:10" ht="21" x14ac:dyDescent="0.25">
      <c r="A2" s="194"/>
      <c r="B2" s="190">
        <v>2018</v>
      </c>
      <c r="C2" s="191"/>
      <c r="D2" s="191"/>
      <c r="E2" s="191"/>
      <c r="F2" s="190">
        <v>2019</v>
      </c>
      <c r="G2" s="191"/>
      <c r="H2" s="191"/>
      <c r="I2" s="191"/>
    </row>
    <row r="3" spans="1:10" ht="15.75" x14ac:dyDescent="0.25">
      <c r="A3" s="195"/>
      <c r="B3" s="103" t="s">
        <v>14</v>
      </c>
      <c r="C3" s="102" t="s">
        <v>15</v>
      </c>
      <c r="D3" s="102" t="s">
        <v>16</v>
      </c>
      <c r="E3" s="101" t="s">
        <v>57</v>
      </c>
      <c r="F3" s="103" t="s">
        <v>14</v>
      </c>
      <c r="G3" s="102" t="s">
        <v>15</v>
      </c>
      <c r="H3" s="102" t="s">
        <v>16</v>
      </c>
      <c r="I3" s="101" t="s">
        <v>57</v>
      </c>
    </row>
    <row r="4" spans="1:10" ht="18.75" x14ac:dyDescent="0.25">
      <c r="A4" s="104" t="s">
        <v>0</v>
      </c>
      <c r="B4" s="137"/>
      <c r="C4" s="105"/>
      <c r="D4" s="105"/>
      <c r="E4" s="136"/>
      <c r="F4" s="137"/>
      <c r="G4" s="105"/>
      <c r="H4" s="105"/>
      <c r="I4" s="136"/>
    </row>
    <row r="5" spans="1:10" ht="15.75" x14ac:dyDescent="0.25">
      <c r="A5" s="106" t="s">
        <v>1</v>
      </c>
      <c r="B5" s="107">
        <v>68876.089000000007</v>
      </c>
      <c r="C5" s="107">
        <v>66659.047999999995</v>
      </c>
      <c r="D5" s="108">
        <v>40646.906999999999</v>
      </c>
      <c r="E5" s="109">
        <v>176182.04399999999</v>
      </c>
      <c r="F5" s="107">
        <v>77719.107000000004</v>
      </c>
      <c r="G5" s="107">
        <v>62871.281000000003</v>
      </c>
      <c r="H5" s="108">
        <v>51656.487999999998</v>
      </c>
      <c r="I5" s="109">
        <v>192246.87599999999</v>
      </c>
      <c r="J5" s="173"/>
    </row>
    <row r="6" spans="1:10" ht="15.75" x14ac:dyDescent="0.25">
      <c r="A6" s="111" t="s">
        <v>61</v>
      </c>
      <c r="B6" s="112">
        <v>233413.16099999999</v>
      </c>
      <c r="C6" s="113">
        <v>195071.821</v>
      </c>
      <c r="D6" s="113">
        <v>332316.47700000001</v>
      </c>
      <c r="E6" s="114">
        <v>760801.45900000003</v>
      </c>
      <c r="F6" s="112">
        <v>426246.10600000003</v>
      </c>
      <c r="G6" s="113">
        <v>319231.88400000002</v>
      </c>
      <c r="H6" s="113">
        <v>364902.46399999998</v>
      </c>
      <c r="I6" s="114">
        <v>1110380.4539999999</v>
      </c>
      <c r="J6" s="173"/>
    </row>
    <row r="7" spans="1:10" ht="15.75" x14ac:dyDescent="0.25">
      <c r="A7" s="111" t="s">
        <v>62</v>
      </c>
      <c r="B7" s="112">
        <v>94903.517999999996</v>
      </c>
      <c r="C7" s="112">
        <v>78729.929999999993</v>
      </c>
      <c r="D7" s="113">
        <v>96952.183999999994</v>
      </c>
      <c r="E7" s="114">
        <v>270585.63199999998</v>
      </c>
      <c r="F7" s="112">
        <v>100605.07799999999</v>
      </c>
      <c r="G7" s="112">
        <v>86754.695999999996</v>
      </c>
      <c r="H7" s="113">
        <v>96408.023000000001</v>
      </c>
      <c r="I7" s="114">
        <v>283767.79699999996</v>
      </c>
      <c r="J7" s="173"/>
    </row>
    <row r="8" spans="1:10" ht="15.75" x14ac:dyDescent="0.25">
      <c r="A8" s="111" t="s">
        <v>63</v>
      </c>
      <c r="B8" s="112">
        <v>237624.32199999999</v>
      </c>
      <c r="C8" s="112">
        <v>150938.72099999999</v>
      </c>
      <c r="D8" s="113">
        <v>197369.52100000001</v>
      </c>
      <c r="E8" s="114">
        <v>585932.56400000001</v>
      </c>
      <c r="F8" s="112">
        <v>158891.53</v>
      </c>
      <c r="G8" s="112">
        <v>121119.887</v>
      </c>
      <c r="H8" s="113">
        <v>124656.66</v>
      </c>
      <c r="I8" s="114">
        <v>404668.07700000005</v>
      </c>
      <c r="J8" s="173"/>
    </row>
    <row r="9" spans="1:10" ht="15.75" x14ac:dyDescent="0.25">
      <c r="A9" s="111" t="s">
        <v>64</v>
      </c>
      <c r="B9" s="112">
        <v>136403.68799999999</v>
      </c>
      <c r="C9" s="112">
        <v>156460.37299999999</v>
      </c>
      <c r="D9" s="113">
        <v>127659.965</v>
      </c>
      <c r="E9" s="114">
        <v>420524.02600000001</v>
      </c>
      <c r="F9" s="112">
        <v>166855.16500000001</v>
      </c>
      <c r="G9" s="112">
        <v>142911.38699999999</v>
      </c>
      <c r="H9" s="113">
        <v>150597.038</v>
      </c>
      <c r="I9" s="114">
        <v>460363.59</v>
      </c>
      <c r="J9" s="173"/>
    </row>
    <row r="10" spans="1:10" ht="15.75" x14ac:dyDescent="0.25">
      <c r="A10" s="111" t="s">
        <v>65</v>
      </c>
      <c r="B10" s="112">
        <v>97039.076000000001</v>
      </c>
      <c r="C10" s="112">
        <v>102980.825</v>
      </c>
      <c r="D10" s="113">
        <v>98819.274999999994</v>
      </c>
      <c r="E10" s="114">
        <v>298839.17599999998</v>
      </c>
      <c r="F10" s="112">
        <v>108567.95</v>
      </c>
      <c r="G10" s="112">
        <v>87889.297999999995</v>
      </c>
      <c r="H10" s="113">
        <v>120928.416</v>
      </c>
      <c r="I10" s="114">
        <v>317385.66399999999</v>
      </c>
      <c r="J10" s="173"/>
    </row>
    <row r="11" spans="1:10" ht="15.75" x14ac:dyDescent="0.25">
      <c r="A11" s="111" t="s">
        <v>66</v>
      </c>
      <c r="B11" s="112">
        <v>247662.24</v>
      </c>
      <c r="C11" s="112">
        <v>244084.68799999999</v>
      </c>
      <c r="D11" s="113">
        <v>246654.408</v>
      </c>
      <c r="E11" s="114">
        <v>738401.33600000001</v>
      </c>
      <c r="F11" s="112">
        <v>275654.51199999999</v>
      </c>
      <c r="G11" s="112">
        <v>212904.24</v>
      </c>
      <c r="H11" s="113">
        <v>224271.52799999999</v>
      </c>
      <c r="I11" s="114">
        <v>712830.28</v>
      </c>
      <c r="J11" s="173"/>
    </row>
    <row r="12" spans="1:10" ht="15.75" x14ac:dyDescent="0.25">
      <c r="A12" s="111" t="s">
        <v>67</v>
      </c>
      <c r="B12" s="112">
        <v>479946.37199999997</v>
      </c>
      <c r="C12" s="112">
        <v>515062.04100000003</v>
      </c>
      <c r="D12" s="113">
        <v>556020.28099999996</v>
      </c>
      <c r="E12" s="114">
        <v>1551028.6939999999</v>
      </c>
      <c r="F12" s="112">
        <v>609144.39199999999</v>
      </c>
      <c r="G12" s="112">
        <v>477020.35100000002</v>
      </c>
      <c r="H12" s="113">
        <v>496376.66200000001</v>
      </c>
      <c r="I12" s="114">
        <v>1582541.405</v>
      </c>
      <c r="J12" s="173"/>
    </row>
    <row r="13" spans="1:10" ht="15.75" x14ac:dyDescent="0.25">
      <c r="A13" s="111" t="s">
        <v>68</v>
      </c>
      <c r="B13" s="112">
        <v>83848.100999999995</v>
      </c>
      <c r="C13" s="112">
        <v>77680.312000000005</v>
      </c>
      <c r="D13" s="113">
        <v>77508.66</v>
      </c>
      <c r="E13" s="114">
        <v>239037.073</v>
      </c>
      <c r="F13" s="112">
        <v>33338.756999999998</v>
      </c>
      <c r="G13" s="112">
        <v>36265.076999999997</v>
      </c>
      <c r="H13" s="113">
        <v>60651.938999999998</v>
      </c>
      <c r="I13" s="114">
        <v>130255.773</v>
      </c>
      <c r="J13" s="173"/>
    </row>
    <row r="14" spans="1:10" ht="15.75" x14ac:dyDescent="0.25">
      <c r="A14" s="111" t="s">
        <v>2</v>
      </c>
      <c r="B14" s="112">
        <v>132033.22099999999</v>
      </c>
      <c r="C14" s="112">
        <v>122800.148</v>
      </c>
      <c r="D14" s="113">
        <v>134011.29300000001</v>
      </c>
      <c r="E14" s="114">
        <v>388844.66200000001</v>
      </c>
      <c r="F14" s="112">
        <v>93618.909</v>
      </c>
      <c r="G14" s="112">
        <v>81419.445999999996</v>
      </c>
      <c r="H14" s="113">
        <v>92414.468999999997</v>
      </c>
      <c r="I14" s="114">
        <v>267452.82399999996</v>
      </c>
      <c r="J14" s="173"/>
    </row>
    <row r="15" spans="1:10" ht="16.5" thickBot="1" x14ac:dyDescent="0.3">
      <c r="A15" s="115" t="s">
        <v>17</v>
      </c>
      <c r="B15" s="116">
        <v>142313.46799999999</v>
      </c>
      <c r="C15" s="116">
        <v>132182.6</v>
      </c>
      <c r="D15" s="117">
        <v>157344.179</v>
      </c>
      <c r="E15" s="114">
        <v>431840.24699999997</v>
      </c>
      <c r="F15" s="116">
        <v>142313.46799999999</v>
      </c>
      <c r="G15" s="116">
        <v>132182.6</v>
      </c>
      <c r="H15" s="117">
        <v>157344.179</v>
      </c>
      <c r="I15" s="114">
        <v>431840.24699999997</v>
      </c>
      <c r="J15" s="173"/>
    </row>
    <row r="16" spans="1:10" ht="16.5" thickBot="1" x14ac:dyDescent="0.3">
      <c r="A16" s="118" t="s">
        <v>3</v>
      </c>
      <c r="B16" s="119">
        <v>1954063.2560000001</v>
      </c>
      <c r="C16" s="119">
        <v>1842650.507</v>
      </c>
      <c r="D16" s="119">
        <v>2065303.15</v>
      </c>
      <c r="E16" s="120">
        <v>5862016.9129999988</v>
      </c>
      <c r="F16" s="119">
        <v>2192954.9739999999</v>
      </c>
      <c r="G16" s="119">
        <v>1760570.1470000001</v>
      </c>
      <c r="H16" s="119">
        <v>1940207.8659999999</v>
      </c>
      <c r="I16" s="120">
        <v>5893732.9869999997</v>
      </c>
      <c r="J16" s="173"/>
    </row>
    <row r="17" spans="1:16" ht="18.75" x14ac:dyDescent="0.25">
      <c r="A17" s="121" t="s">
        <v>4</v>
      </c>
      <c r="B17" s="79"/>
      <c r="C17" s="79"/>
      <c r="D17" s="79"/>
      <c r="E17" s="28"/>
      <c r="F17" s="79"/>
      <c r="G17" s="79"/>
      <c r="H17" s="79"/>
      <c r="I17" s="28"/>
      <c r="J17" s="173"/>
    </row>
    <row r="18" spans="1:16" ht="15.75" x14ac:dyDescent="0.25">
      <c r="A18" s="106" t="s">
        <v>5</v>
      </c>
      <c r="B18" s="107">
        <v>135053.69699999999</v>
      </c>
      <c r="C18" s="110">
        <v>139939.33600000001</v>
      </c>
      <c r="D18" s="108">
        <v>148025.266</v>
      </c>
      <c r="E18" s="109">
        <v>423018.299</v>
      </c>
      <c r="F18" s="107">
        <v>158472.92300000001</v>
      </c>
      <c r="G18" s="110">
        <v>130213.944</v>
      </c>
      <c r="H18" s="108">
        <v>136244.28700000001</v>
      </c>
      <c r="I18" s="109">
        <v>424931.15400000004</v>
      </c>
      <c r="J18" s="173"/>
    </row>
    <row r="19" spans="1:16" ht="15.75" x14ac:dyDescent="0.25">
      <c r="A19" s="111" t="s">
        <v>6</v>
      </c>
      <c r="B19" s="112">
        <v>86962.698999999993</v>
      </c>
      <c r="C19" s="112">
        <v>75670.150999999998</v>
      </c>
      <c r="D19" s="113">
        <v>98901.904999999999</v>
      </c>
      <c r="E19" s="114">
        <v>261534.755</v>
      </c>
      <c r="F19" s="112">
        <v>71209.967999999993</v>
      </c>
      <c r="G19" s="112">
        <v>59495.411999999997</v>
      </c>
      <c r="H19" s="113">
        <v>75837.982999999993</v>
      </c>
      <c r="I19" s="114">
        <v>206543.36299999998</v>
      </c>
      <c r="J19" s="173"/>
    </row>
    <row r="20" spans="1:16" ht="15.75" x14ac:dyDescent="0.25">
      <c r="A20" s="111" t="s">
        <v>7</v>
      </c>
      <c r="B20" s="112">
        <v>110733.789</v>
      </c>
      <c r="C20" s="112">
        <v>98786.679000000004</v>
      </c>
      <c r="D20" s="113">
        <v>100454.514</v>
      </c>
      <c r="E20" s="114">
        <v>309974.98200000002</v>
      </c>
      <c r="F20" s="112">
        <v>74320.089000000007</v>
      </c>
      <c r="G20" s="112">
        <v>71629.789000000004</v>
      </c>
      <c r="H20" s="113">
        <v>72710.138999999996</v>
      </c>
      <c r="I20" s="114">
        <v>218660.01700000002</v>
      </c>
      <c r="J20" s="173"/>
    </row>
    <row r="21" spans="1:16" s="28" customFormat="1" ht="16.5" thickBot="1" x14ac:dyDescent="0.3">
      <c r="A21" s="111" t="s">
        <v>60</v>
      </c>
      <c r="B21" s="112">
        <v>28126.45</v>
      </c>
      <c r="C21" s="112">
        <v>23462.098000000002</v>
      </c>
      <c r="D21" s="113">
        <v>23037.359</v>
      </c>
      <c r="E21" s="114">
        <v>74625.907000000007</v>
      </c>
      <c r="F21" s="112">
        <v>17527.171999999999</v>
      </c>
      <c r="G21" s="112">
        <v>18096.581999999999</v>
      </c>
      <c r="H21" s="113">
        <v>21631.088</v>
      </c>
      <c r="I21" s="114">
        <v>57254.842000000004</v>
      </c>
      <c r="J21" s="173"/>
    </row>
    <row r="22" spans="1:16" ht="16.5" thickBot="1" x14ac:dyDescent="0.3">
      <c r="A22" s="118" t="s">
        <v>8</v>
      </c>
      <c r="B22" s="119">
        <v>360876.63500000001</v>
      </c>
      <c r="C22" s="119">
        <v>337858.26400000002</v>
      </c>
      <c r="D22" s="119">
        <v>370419.04399999999</v>
      </c>
      <c r="E22" s="120">
        <v>1069153.943</v>
      </c>
      <c r="F22" s="119">
        <v>321530.15199999994</v>
      </c>
      <c r="G22" s="119">
        <v>279435.72700000001</v>
      </c>
      <c r="H22" s="119">
        <v>306423.49700000003</v>
      </c>
      <c r="I22" s="120">
        <v>907389.37600000005</v>
      </c>
      <c r="J22" s="173"/>
    </row>
    <row r="23" spans="1:16" ht="18.75" x14ac:dyDescent="0.3">
      <c r="A23" s="122" t="s">
        <v>9</v>
      </c>
      <c r="B23" s="80"/>
      <c r="C23" s="80"/>
      <c r="D23" s="80"/>
      <c r="E23" s="80"/>
      <c r="F23" s="80"/>
      <c r="G23" s="159"/>
      <c r="H23" s="80"/>
      <c r="I23" s="80"/>
      <c r="J23" s="173"/>
      <c r="K23" s="28"/>
      <c r="L23" s="28"/>
      <c r="M23" s="28"/>
      <c r="N23" s="28"/>
      <c r="O23" s="28"/>
      <c r="P23" s="28"/>
    </row>
    <row r="24" spans="1:16" ht="15.75" x14ac:dyDescent="0.25">
      <c r="A24" s="106" t="s">
        <v>10</v>
      </c>
      <c r="B24" s="107">
        <v>54018.135000000002</v>
      </c>
      <c r="C24" s="107">
        <v>50268.173000000003</v>
      </c>
      <c r="D24" s="108">
        <v>63383.360999999997</v>
      </c>
      <c r="E24" s="109">
        <v>167669.66899999999</v>
      </c>
      <c r="F24" s="107">
        <v>60141.156999999999</v>
      </c>
      <c r="G24" s="107">
        <v>54085.898999999998</v>
      </c>
      <c r="H24" s="107">
        <v>61200.017999999996</v>
      </c>
      <c r="I24" s="109">
        <v>175427.07399999999</v>
      </c>
      <c r="J24" s="173"/>
      <c r="K24" s="28"/>
      <c r="L24" s="28"/>
      <c r="M24" s="28"/>
      <c r="N24" s="28"/>
      <c r="O24" s="28"/>
      <c r="P24" s="28"/>
    </row>
    <row r="25" spans="1:16" ht="15.75" x14ac:dyDescent="0.25">
      <c r="A25" s="111" t="s">
        <v>11</v>
      </c>
      <c r="B25" s="112">
        <v>246407.8</v>
      </c>
      <c r="C25" s="112">
        <v>230588.91800000001</v>
      </c>
      <c r="D25" s="113">
        <v>264352.31</v>
      </c>
      <c r="E25" s="114">
        <v>741349.02800000005</v>
      </c>
      <c r="F25" s="112">
        <v>239330.05</v>
      </c>
      <c r="G25" s="112">
        <v>230661.62</v>
      </c>
      <c r="H25" s="113">
        <v>258984.16800000001</v>
      </c>
      <c r="I25" s="114">
        <v>728975.83799999999</v>
      </c>
      <c r="J25" s="173"/>
      <c r="K25" s="28"/>
      <c r="L25" s="28"/>
      <c r="M25" s="28"/>
      <c r="N25" s="28"/>
      <c r="O25" s="28"/>
      <c r="P25" s="28"/>
    </row>
    <row r="26" spans="1:16" ht="15.75" x14ac:dyDescent="0.25">
      <c r="A26" s="111" t="s">
        <v>12</v>
      </c>
      <c r="B26" s="112">
        <v>94346.679000000004</v>
      </c>
      <c r="C26" s="112">
        <v>87052.691000000006</v>
      </c>
      <c r="D26" s="113">
        <v>100225.985</v>
      </c>
      <c r="E26" s="114">
        <v>281625.35499999998</v>
      </c>
      <c r="F26" s="112">
        <v>100787.43700000001</v>
      </c>
      <c r="G26" s="112">
        <v>88978.712</v>
      </c>
      <c r="H26" s="113">
        <v>100505.65700000001</v>
      </c>
      <c r="I26" s="114">
        <v>290271.80599999998</v>
      </c>
      <c r="J26" s="173"/>
      <c r="K26" s="28"/>
      <c r="L26" s="28"/>
      <c r="M26" s="28"/>
      <c r="N26" s="28"/>
      <c r="O26" s="28"/>
      <c r="P26" s="28"/>
    </row>
    <row r="27" spans="1:16" s="28" customFormat="1" ht="16.5" thickBot="1" x14ac:dyDescent="0.3">
      <c r="A27" s="111" t="s">
        <v>59</v>
      </c>
      <c r="B27" s="112">
        <v>240818.54300000001</v>
      </c>
      <c r="C27" s="112">
        <v>196779.86800000002</v>
      </c>
      <c r="D27" s="113">
        <v>251017.217</v>
      </c>
      <c r="E27" s="114">
        <v>688615.62800000003</v>
      </c>
      <c r="F27" s="112">
        <v>149771.86499999999</v>
      </c>
      <c r="G27" s="112">
        <v>151547.965</v>
      </c>
      <c r="H27" s="113">
        <v>182818.22399999999</v>
      </c>
      <c r="I27" s="114">
        <v>484138.054</v>
      </c>
      <c r="J27" s="173"/>
    </row>
    <row r="28" spans="1:16" ht="16.5" thickBot="1" x14ac:dyDescent="0.3">
      <c r="A28" s="118" t="s">
        <v>13</v>
      </c>
      <c r="B28" s="119">
        <v>635591.15700000001</v>
      </c>
      <c r="C28" s="119">
        <v>564689.65</v>
      </c>
      <c r="D28" s="119">
        <v>678978.87299999991</v>
      </c>
      <c r="E28" s="120">
        <v>1879259.6800000002</v>
      </c>
      <c r="F28" s="119">
        <v>550030.50899999996</v>
      </c>
      <c r="G28" s="119">
        <v>525274.196</v>
      </c>
      <c r="H28" s="119">
        <v>603508.06700000004</v>
      </c>
      <c r="I28" s="120">
        <v>1678812.7720000001</v>
      </c>
      <c r="J28" s="173"/>
      <c r="K28" s="28"/>
      <c r="L28" s="28"/>
      <c r="M28" s="28"/>
      <c r="N28" s="28"/>
      <c r="O28" s="28"/>
      <c r="P28" s="28"/>
    </row>
    <row r="29" spans="1:16" ht="15.75" thickBot="1" x14ac:dyDescent="0.3">
      <c r="A29" s="123"/>
      <c r="B29" s="81"/>
      <c r="C29" s="81"/>
      <c r="D29" s="81"/>
      <c r="E29" s="81"/>
      <c r="F29" s="81"/>
      <c r="G29" s="81"/>
      <c r="H29" s="81"/>
      <c r="I29" s="81"/>
      <c r="J29" s="173"/>
      <c r="K29" s="28"/>
      <c r="L29" s="28"/>
      <c r="M29" s="28"/>
      <c r="N29" s="28"/>
      <c r="O29" s="28"/>
      <c r="P29" s="28"/>
    </row>
    <row r="30" spans="1:16" ht="16.5" thickBot="1" x14ac:dyDescent="0.3">
      <c r="A30" s="124" t="s">
        <v>18</v>
      </c>
      <c r="B30" s="125">
        <v>2578.5070000000001</v>
      </c>
      <c r="C30" s="126">
        <v>2289.1329999999998</v>
      </c>
      <c r="D30" s="125">
        <v>2525.3110000000001</v>
      </c>
      <c r="E30" s="127">
        <v>7392.9509999999991</v>
      </c>
      <c r="F30" s="125">
        <v>2634.645</v>
      </c>
      <c r="G30" s="126">
        <v>2433.3649999999998</v>
      </c>
      <c r="H30" s="125">
        <v>2519.0149999999999</v>
      </c>
      <c r="I30" s="127">
        <v>7587.0249999999996</v>
      </c>
      <c r="J30" s="173"/>
      <c r="K30" s="28"/>
      <c r="L30" s="28"/>
      <c r="M30" s="28"/>
      <c r="N30" s="28"/>
      <c r="O30" s="28"/>
      <c r="P30" s="28"/>
    </row>
    <row r="31" spans="1:16" ht="15.75" thickBot="1" x14ac:dyDescent="0.3">
      <c r="A31" s="123"/>
      <c r="B31" s="81"/>
      <c r="C31" s="81"/>
      <c r="D31" s="81"/>
      <c r="E31" s="81"/>
      <c r="F31" s="81"/>
      <c r="G31" s="81"/>
      <c r="H31" s="81"/>
      <c r="I31" s="81"/>
      <c r="J31" s="173"/>
    </row>
    <row r="32" spans="1:16" ht="32.25" thickBot="1" x14ac:dyDescent="0.3">
      <c r="A32" s="128" t="s">
        <v>73</v>
      </c>
      <c r="B32" s="76">
        <v>2950531.048</v>
      </c>
      <c r="C32" s="76">
        <v>2745198.4210000001</v>
      </c>
      <c r="D32" s="76">
        <v>3114701.0669999998</v>
      </c>
      <c r="E32" s="172">
        <v>8810430.5359999985</v>
      </c>
      <c r="F32" s="76">
        <v>3064515.6349999998</v>
      </c>
      <c r="G32" s="76">
        <v>2565280.0700000003</v>
      </c>
      <c r="H32" s="76">
        <v>2850139.4299999997</v>
      </c>
      <c r="I32" s="77">
        <v>8479935.1349999998</v>
      </c>
      <c r="J32" s="173"/>
    </row>
    <row r="33" spans="1:10" ht="30" customHeight="1" thickBot="1" x14ac:dyDescent="0.3">
      <c r="A33" s="128" t="s">
        <v>74</v>
      </c>
      <c r="B33" s="78">
        <v>2953109.5550000002</v>
      </c>
      <c r="C33" s="78">
        <v>2747487.554</v>
      </c>
      <c r="D33" s="78">
        <v>3117226.378</v>
      </c>
      <c r="E33" s="172">
        <v>8817823.4869999979</v>
      </c>
      <c r="F33" s="78">
        <v>3067150.28</v>
      </c>
      <c r="G33" s="78">
        <v>2567713.4350000005</v>
      </c>
      <c r="H33" s="78">
        <v>2852658.4449999998</v>
      </c>
      <c r="I33" s="77">
        <v>8487522.1600000001</v>
      </c>
      <c r="J33" s="173"/>
    </row>
    <row r="34" spans="1:10" ht="15.75" x14ac:dyDescent="0.25">
      <c r="A34" s="129"/>
      <c r="B34" s="82"/>
      <c r="C34" s="82"/>
      <c r="D34" s="82"/>
      <c r="E34" s="82"/>
      <c r="F34" s="82"/>
      <c r="G34" s="82"/>
      <c r="H34" s="82"/>
      <c r="I34" s="82"/>
      <c r="J34" s="173"/>
    </row>
    <row r="35" spans="1:10" ht="15.75" x14ac:dyDescent="0.25">
      <c r="A35" s="130" t="s">
        <v>36</v>
      </c>
      <c r="B35" s="131">
        <v>1787518.8049999999</v>
      </c>
      <c r="C35" s="131">
        <v>1702484.0889999997</v>
      </c>
      <c r="D35" s="131">
        <v>1910372.956</v>
      </c>
      <c r="E35" s="131">
        <v>5400375.8499999996</v>
      </c>
      <c r="F35" s="131">
        <v>2144932.5649999999</v>
      </c>
      <c r="G35" s="131">
        <v>1697436.2319999998</v>
      </c>
      <c r="H35" s="131">
        <v>1829760.5989999997</v>
      </c>
      <c r="I35" s="131">
        <v>5672129.3960000006</v>
      </c>
      <c r="J35" s="173"/>
    </row>
    <row r="36" spans="1:10" ht="15.75" x14ac:dyDescent="0.25">
      <c r="A36" s="160" t="s">
        <v>21</v>
      </c>
      <c r="B36" s="132">
        <v>1165590.75</v>
      </c>
      <c r="C36" s="132">
        <v>1045003.4650000002</v>
      </c>
      <c r="D36" s="132">
        <v>1206853.422</v>
      </c>
      <c r="E36" s="132">
        <v>3417447.6369999996</v>
      </c>
      <c r="F36" s="132">
        <v>922217.71499999997</v>
      </c>
      <c r="G36" s="132">
        <v>870277.20299999986</v>
      </c>
      <c r="H36" s="132">
        <v>1022897.8460000001</v>
      </c>
      <c r="I36" s="132">
        <v>2815392.764</v>
      </c>
      <c r="J36" s="173"/>
    </row>
    <row r="37" spans="1:10" x14ac:dyDescent="0.25">
      <c r="A37" s="28"/>
      <c r="B37" s="1"/>
      <c r="C37" s="1"/>
      <c r="D37" s="1"/>
      <c r="E37" s="1"/>
      <c r="F37" s="1"/>
      <c r="G37" s="1"/>
      <c r="H37" s="1"/>
      <c r="I37" s="1"/>
    </row>
    <row r="38" spans="1:10" x14ac:dyDescent="0.25">
      <c r="B38" s="1"/>
      <c r="C38" s="1"/>
      <c r="D38" s="1"/>
      <c r="E38" s="1"/>
      <c r="F38" s="1"/>
      <c r="G38" s="1"/>
      <c r="H38" s="1"/>
      <c r="I38" s="1"/>
    </row>
    <row r="39" spans="1:10" x14ac:dyDescent="0.25">
      <c r="B39" s="28"/>
      <c r="C39" s="28"/>
      <c r="D39" s="164"/>
      <c r="E39" s="28"/>
      <c r="F39" s="164"/>
    </row>
    <row r="40" spans="1:10" x14ac:dyDescent="0.25">
      <c r="A40" s="175"/>
      <c r="B40" s="28"/>
      <c r="C40" s="175"/>
      <c r="D40" s="175"/>
      <c r="E40" s="28"/>
      <c r="F40" s="175"/>
      <c r="G40" s="175"/>
    </row>
    <row r="41" spans="1:10" x14ac:dyDescent="0.25">
      <c r="A41" s="175"/>
      <c r="B41" s="28"/>
      <c r="C41" s="175"/>
      <c r="D41" s="175"/>
      <c r="E41" s="28"/>
      <c r="F41" s="175"/>
      <c r="G41" s="175"/>
    </row>
    <row r="42" spans="1:10" x14ac:dyDescent="0.25">
      <c r="B42" s="174"/>
      <c r="C42" s="175"/>
      <c r="D42" s="175"/>
      <c r="E42" s="175"/>
      <c r="F42" s="164"/>
      <c r="G42" s="175"/>
    </row>
    <row r="43" spans="1:10" x14ac:dyDescent="0.25">
      <c r="B43" s="174"/>
      <c r="C43" s="175"/>
      <c r="D43" s="175"/>
      <c r="E43" s="175"/>
      <c r="F43" s="164"/>
      <c r="G43" s="175"/>
    </row>
    <row r="44" spans="1:10" x14ac:dyDescent="0.25">
      <c r="B44" s="174"/>
      <c r="C44" s="175"/>
      <c r="D44" s="175"/>
      <c r="E44" s="175"/>
      <c r="G44" s="175"/>
    </row>
    <row r="45" spans="1:10" x14ac:dyDescent="0.25">
      <c r="B45" s="174"/>
      <c r="C45" s="175"/>
      <c r="D45" s="175"/>
      <c r="E45" s="175"/>
      <c r="G45" s="175"/>
    </row>
    <row r="46" spans="1:10" x14ac:dyDescent="0.25">
      <c r="B46" s="174"/>
      <c r="C46" s="175"/>
      <c r="D46" s="175"/>
      <c r="E46" s="175"/>
      <c r="G46" s="175"/>
    </row>
    <row r="47" spans="1:10" x14ac:dyDescent="0.25">
      <c r="C47" s="1"/>
      <c r="D47" s="164"/>
      <c r="E47" s="164"/>
    </row>
    <row r="48" spans="1:10" x14ac:dyDescent="0.25">
      <c r="C48" s="1"/>
      <c r="D48" s="164"/>
      <c r="E48" s="164"/>
    </row>
    <row r="49" spans="3:5" x14ac:dyDescent="0.25">
      <c r="C49" s="1"/>
      <c r="D49" s="164"/>
      <c r="E49" s="164"/>
    </row>
    <row r="50" spans="3:5" x14ac:dyDescent="0.25">
      <c r="C50" s="1"/>
      <c r="D50" s="164"/>
      <c r="E50" s="164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E34 F2:I34 A35:I36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F2:I2"/>
    <mergeCell ref="A1:I1"/>
    <mergeCell ref="A2:A3"/>
    <mergeCell ref="B2:E2"/>
  </mergeCells>
  <pageMargins left="0.25" right="0.25" top="0.75" bottom="0.75" header="0.3" footer="0.3"/>
  <pageSetup paperSize="8" scale="4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37"/>
  <sheetViews>
    <sheetView showGridLines="0" zoomScale="85" zoomScaleNormal="85" workbookViewId="0">
      <pane xSplit="1" topLeftCell="B1" activePane="topRight" state="frozen"/>
      <selection pane="topRight" activeCell="L16" sqref="L16"/>
    </sheetView>
  </sheetViews>
  <sheetFormatPr defaultRowHeight="15" x14ac:dyDescent="0.25"/>
  <cols>
    <col min="1" max="1" width="44.7109375" customWidth="1"/>
    <col min="2" max="3" width="10.7109375" customWidth="1"/>
    <col min="4" max="4" width="16.7109375" customWidth="1"/>
    <col min="5" max="5" width="10.7109375" customWidth="1"/>
    <col min="6" max="9" width="10.7109375" style="28" customWidth="1"/>
  </cols>
  <sheetData>
    <row r="1" spans="1:10" ht="2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</row>
    <row r="2" spans="1:10" ht="21" x14ac:dyDescent="0.25">
      <c r="A2" s="196"/>
      <c r="B2" s="198">
        <v>2018</v>
      </c>
      <c r="C2" s="199"/>
      <c r="D2" s="199"/>
      <c r="E2" s="199"/>
      <c r="F2" s="198">
        <v>2019</v>
      </c>
      <c r="G2" s="199"/>
      <c r="H2" s="199"/>
      <c r="I2" s="199"/>
    </row>
    <row r="3" spans="1:10" ht="15.75" x14ac:dyDescent="0.25">
      <c r="A3" s="197"/>
      <c r="B3" s="135" t="s">
        <v>14</v>
      </c>
      <c r="C3" s="135" t="s">
        <v>15</v>
      </c>
      <c r="D3" s="135" t="s">
        <v>16</v>
      </c>
      <c r="E3" s="135" t="s">
        <v>57</v>
      </c>
      <c r="F3" s="142" t="s">
        <v>14</v>
      </c>
      <c r="G3" s="142" t="s">
        <v>15</v>
      </c>
      <c r="H3" s="142" t="s">
        <v>16</v>
      </c>
      <c r="I3" s="142" t="s">
        <v>57</v>
      </c>
    </row>
    <row r="4" spans="1:10" ht="18.75" x14ac:dyDescent="0.3">
      <c r="A4" s="59" t="s">
        <v>0</v>
      </c>
      <c r="B4" s="41"/>
      <c r="C4" s="41"/>
      <c r="D4" s="41"/>
      <c r="E4" s="41"/>
      <c r="F4" s="41"/>
      <c r="G4" s="41"/>
      <c r="H4" s="41"/>
      <c r="I4" s="41"/>
    </row>
    <row r="5" spans="1:10" ht="15.75" x14ac:dyDescent="0.25">
      <c r="A5" s="53" t="s">
        <v>1</v>
      </c>
      <c r="B5" s="147">
        <v>350576</v>
      </c>
      <c r="C5" s="147">
        <v>361236</v>
      </c>
      <c r="D5" s="147">
        <v>366989</v>
      </c>
      <c r="E5" s="148">
        <v>1078801</v>
      </c>
      <c r="F5" s="5">
        <v>382549</v>
      </c>
      <c r="G5" s="5">
        <v>300964</v>
      </c>
      <c r="H5" s="5">
        <v>301462</v>
      </c>
      <c r="I5" s="37">
        <v>984975</v>
      </c>
      <c r="J5" s="173"/>
    </row>
    <row r="6" spans="1:10" ht="15.75" x14ac:dyDescent="0.25">
      <c r="A6" s="54" t="s">
        <v>61</v>
      </c>
      <c r="B6" s="149">
        <v>313269</v>
      </c>
      <c r="C6" s="149">
        <v>315887</v>
      </c>
      <c r="D6" s="149">
        <v>329716</v>
      </c>
      <c r="E6" s="150">
        <v>958872</v>
      </c>
      <c r="F6" s="4">
        <v>353403</v>
      </c>
      <c r="G6" s="4">
        <v>275974</v>
      </c>
      <c r="H6" s="4">
        <v>275514</v>
      </c>
      <c r="I6" s="38">
        <v>904891</v>
      </c>
      <c r="J6" s="173"/>
    </row>
    <row r="7" spans="1:10" ht="15.75" x14ac:dyDescent="0.25">
      <c r="A7" s="54" t="s">
        <v>62</v>
      </c>
      <c r="B7" s="149">
        <v>256400</v>
      </c>
      <c r="C7" s="149">
        <v>260007</v>
      </c>
      <c r="D7" s="149">
        <v>272515</v>
      </c>
      <c r="E7" s="150">
        <v>788922</v>
      </c>
      <c r="F7" s="4">
        <v>289468</v>
      </c>
      <c r="G7" s="4">
        <v>229640</v>
      </c>
      <c r="H7" s="4">
        <v>232250</v>
      </c>
      <c r="I7" s="38">
        <v>751358</v>
      </c>
      <c r="J7" s="173"/>
    </row>
    <row r="8" spans="1:10" ht="15.75" x14ac:dyDescent="0.25">
      <c r="A8" s="54" t="s">
        <v>63</v>
      </c>
      <c r="B8" s="149">
        <v>226219</v>
      </c>
      <c r="C8" s="149">
        <v>248923</v>
      </c>
      <c r="D8" s="149">
        <v>259562</v>
      </c>
      <c r="E8" s="150">
        <v>734704</v>
      </c>
      <c r="F8" s="4">
        <v>276645</v>
      </c>
      <c r="G8" s="4">
        <v>206827</v>
      </c>
      <c r="H8" s="4">
        <v>213636</v>
      </c>
      <c r="I8" s="38">
        <v>697108</v>
      </c>
      <c r="J8" s="173"/>
    </row>
    <row r="9" spans="1:10" ht="15.75" x14ac:dyDescent="0.25">
      <c r="A9" s="54" t="s">
        <v>64</v>
      </c>
      <c r="B9" s="149">
        <v>452413</v>
      </c>
      <c r="C9" s="149">
        <v>444125</v>
      </c>
      <c r="D9" s="149">
        <v>447699</v>
      </c>
      <c r="E9" s="150">
        <v>1344237</v>
      </c>
      <c r="F9" s="4">
        <v>461921</v>
      </c>
      <c r="G9" s="4">
        <v>369572</v>
      </c>
      <c r="H9" s="4">
        <v>374863</v>
      </c>
      <c r="I9" s="38">
        <v>1206356</v>
      </c>
      <c r="J9" s="173"/>
    </row>
    <row r="10" spans="1:10" ht="15.75" x14ac:dyDescent="0.25">
      <c r="A10" s="54" t="s">
        <v>65</v>
      </c>
      <c r="B10" s="149">
        <v>171422</v>
      </c>
      <c r="C10" s="149">
        <v>174790</v>
      </c>
      <c r="D10" s="149">
        <v>180204</v>
      </c>
      <c r="E10" s="150">
        <v>526416</v>
      </c>
      <c r="F10" s="4">
        <v>190654</v>
      </c>
      <c r="G10" s="4">
        <v>144972</v>
      </c>
      <c r="H10" s="4">
        <v>153368</v>
      </c>
      <c r="I10" s="38">
        <v>488994</v>
      </c>
      <c r="J10" s="173"/>
    </row>
    <row r="11" spans="1:10" ht="15.75" x14ac:dyDescent="0.25">
      <c r="A11" s="54" t="s">
        <v>66</v>
      </c>
      <c r="B11" s="149">
        <v>409180</v>
      </c>
      <c r="C11" s="149">
        <v>406925</v>
      </c>
      <c r="D11" s="149">
        <v>401409</v>
      </c>
      <c r="E11" s="150">
        <v>1217514</v>
      </c>
      <c r="F11" s="4">
        <v>447955</v>
      </c>
      <c r="G11" s="4">
        <v>350646</v>
      </c>
      <c r="H11" s="4">
        <v>361286</v>
      </c>
      <c r="I11" s="38">
        <v>1159887</v>
      </c>
      <c r="J11" s="173"/>
    </row>
    <row r="12" spans="1:10" ht="15.75" x14ac:dyDescent="0.25">
      <c r="A12" s="54" t="s">
        <v>67</v>
      </c>
      <c r="B12" s="149">
        <v>543626</v>
      </c>
      <c r="C12" s="149">
        <v>548118</v>
      </c>
      <c r="D12" s="149">
        <v>559453</v>
      </c>
      <c r="E12" s="150">
        <v>1651197</v>
      </c>
      <c r="F12" s="4">
        <v>588758</v>
      </c>
      <c r="G12" s="4">
        <v>459301</v>
      </c>
      <c r="H12" s="4">
        <v>466436</v>
      </c>
      <c r="I12" s="38">
        <v>1514495</v>
      </c>
      <c r="J12" s="173"/>
    </row>
    <row r="13" spans="1:10" ht="16.5" thickBot="1" x14ac:dyDescent="0.3">
      <c r="A13" s="54" t="s">
        <v>22</v>
      </c>
      <c r="B13" s="151">
        <v>505</v>
      </c>
      <c r="C13" s="151">
        <v>529</v>
      </c>
      <c r="D13" s="151">
        <v>492</v>
      </c>
      <c r="E13" s="152">
        <v>1526</v>
      </c>
      <c r="F13" s="3">
        <v>428</v>
      </c>
      <c r="G13" s="3">
        <v>467</v>
      </c>
      <c r="H13" s="3">
        <v>442</v>
      </c>
      <c r="I13" s="47">
        <v>1337</v>
      </c>
      <c r="J13" s="173"/>
    </row>
    <row r="14" spans="1:10" ht="16.5" thickBot="1" x14ac:dyDescent="0.3">
      <c r="A14" s="56" t="s">
        <v>3</v>
      </c>
      <c r="B14" s="153">
        <v>2723610</v>
      </c>
      <c r="C14" s="153">
        <v>2760540</v>
      </c>
      <c r="D14" s="153">
        <v>2818039</v>
      </c>
      <c r="E14" s="120">
        <v>8302189</v>
      </c>
      <c r="F14" s="6">
        <v>2991781</v>
      </c>
      <c r="G14" s="6">
        <v>2338363</v>
      </c>
      <c r="H14" s="6">
        <v>2379257</v>
      </c>
      <c r="I14" s="120">
        <v>7709401</v>
      </c>
      <c r="J14" s="173"/>
    </row>
    <row r="15" spans="1:10" ht="18.75" x14ac:dyDescent="0.3">
      <c r="A15" s="60" t="s">
        <v>4</v>
      </c>
      <c r="B15" s="36"/>
      <c r="C15" s="36"/>
      <c r="D15" s="36"/>
      <c r="E15" s="36"/>
      <c r="F15" s="36"/>
      <c r="G15" s="36"/>
      <c r="H15" s="36"/>
      <c r="I15" s="36"/>
      <c r="J15" s="173"/>
    </row>
    <row r="16" spans="1:10" ht="15.75" x14ac:dyDescent="0.25">
      <c r="A16" s="53" t="s">
        <v>5</v>
      </c>
      <c r="B16" s="154">
        <v>235008</v>
      </c>
      <c r="C16" s="154">
        <v>251923</v>
      </c>
      <c r="D16" s="155">
        <v>255625</v>
      </c>
      <c r="E16" s="148">
        <v>742556</v>
      </c>
      <c r="F16" s="72">
        <v>260032</v>
      </c>
      <c r="G16" s="72">
        <v>203244</v>
      </c>
      <c r="H16" s="73">
        <v>206324</v>
      </c>
      <c r="I16" s="37">
        <v>669600</v>
      </c>
      <c r="J16" s="173"/>
    </row>
    <row r="17" spans="1:10" s="28" customFormat="1" ht="15.75" x14ac:dyDescent="0.25">
      <c r="A17" s="54" t="s">
        <v>22</v>
      </c>
      <c r="B17" s="149">
        <v>5425</v>
      </c>
      <c r="C17" s="149">
        <v>5717.6</v>
      </c>
      <c r="D17" s="149">
        <v>5598.2</v>
      </c>
      <c r="E17" s="150">
        <v>16740.8</v>
      </c>
      <c r="F17" s="4">
        <v>6517</v>
      </c>
      <c r="G17" s="4">
        <v>5588.5</v>
      </c>
      <c r="H17" s="4">
        <v>5490.5</v>
      </c>
      <c r="I17" s="38">
        <v>17596</v>
      </c>
      <c r="J17" s="173"/>
    </row>
    <row r="18" spans="1:10" s="28" customFormat="1" ht="16.5" thickBot="1" x14ac:dyDescent="0.3">
      <c r="A18" s="143" t="s">
        <v>23</v>
      </c>
      <c r="B18" s="151">
        <v>95</v>
      </c>
      <c r="C18" s="151">
        <v>94</v>
      </c>
      <c r="D18" s="151">
        <v>97</v>
      </c>
      <c r="E18" s="152">
        <v>286</v>
      </c>
      <c r="F18" s="4">
        <v>108.5</v>
      </c>
      <c r="G18" s="4">
        <v>86.2</v>
      </c>
      <c r="H18" s="4">
        <v>84.4</v>
      </c>
      <c r="I18" s="38">
        <v>279.10000000000002</v>
      </c>
      <c r="J18" s="173"/>
    </row>
    <row r="19" spans="1:10" ht="16.5" thickBot="1" x14ac:dyDescent="0.3">
      <c r="A19" s="56" t="s">
        <v>8</v>
      </c>
      <c r="B19" s="156">
        <v>240528</v>
      </c>
      <c r="C19" s="156">
        <v>257734.6</v>
      </c>
      <c r="D19" s="156">
        <v>261320.2</v>
      </c>
      <c r="E19" s="120">
        <v>759582.8</v>
      </c>
      <c r="F19" s="6">
        <v>266657.5</v>
      </c>
      <c r="G19" s="6">
        <v>208918.7</v>
      </c>
      <c r="H19" s="145">
        <v>211898.9</v>
      </c>
      <c r="I19" s="39">
        <v>687475.1</v>
      </c>
      <c r="J19" s="173"/>
    </row>
    <row r="20" spans="1:10" ht="18.75" x14ac:dyDescent="0.3">
      <c r="A20" s="60" t="s">
        <v>9</v>
      </c>
      <c r="B20" s="36"/>
      <c r="C20" s="36"/>
      <c r="D20" s="36"/>
      <c r="E20" s="36"/>
      <c r="F20" s="36"/>
      <c r="G20" s="36"/>
      <c r="H20" s="36"/>
      <c r="I20" s="36"/>
      <c r="J20" s="173"/>
    </row>
    <row r="21" spans="1:10" ht="15.75" x14ac:dyDescent="0.25">
      <c r="A21" s="53" t="s">
        <v>10</v>
      </c>
      <c r="B21" s="147">
        <v>189588</v>
      </c>
      <c r="C21" s="147">
        <v>180528</v>
      </c>
      <c r="D21" s="147">
        <v>187913</v>
      </c>
      <c r="E21" s="148">
        <v>558029</v>
      </c>
      <c r="F21" s="5">
        <v>206337</v>
      </c>
      <c r="G21" s="5">
        <v>174042</v>
      </c>
      <c r="H21" s="5">
        <v>168523</v>
      </c>
      <c r="I21" s="37">
        <v>548902</v>
      </c>
      <c r="J21" s="173"/>
    </row>
    <row r="22" spans="1:10" ht="16.5" thickBot="1" x14ac:dyDescent="0.3">
      <c r="A22" s="55" t="s">
        <v>23</v>
      </c>
      <c r="B22" s="151">
        <v>446.48</v>
      </c>
      <c r="C22" s="151">
        <v>266.27</v>
      </c>
      <c r="D22" s="151">
        <v>346.9</v>
      </c>
      <c r="E22" s="152">
        <v>1059.6500000000001</v>
      </c>
      <c r="F22" s="3">
        <v>407.07</v>
      </c>
      <c r="G22" s="3">
        <v>272.19</v>
      </c>
      <c r="H22" s="3">
        <v>338.8</v>
      </c>
      <c r="I22" s="47">
        <v>1018.06</v>
      </c>
      <c r="J22" s="173"/>
    </row>
    <row r="23" spans="1:10" ht="16.5" thickBot="1" x14ac:dyDescent="0.3">
      <c r="A23" s="56" t="s">
        <v>13</v>
      </c>
      <c r="B23" s="153">
        <v>190034.48</v>
      </c>
      <c r="C23" s="153">
        <v>180794.27</v>
      </c>
      <c r="D23" s="153">
        <v>188259.9</v>
      </c>
      <c r="E23" s="120">
        <v>559088.65</v>
      </c>
      <c r="F23" s="6">
        <v>206744.07</v>
      </c>
      <c r="G23" s="6">
        <v>174314.19</v>
      </c>
      <c r="H23" s="6">
        <v>168861.8</v>
      </c>
      <c r="I23" s="39">
        <v>549920.06000000006</v>
      </c>
      <c r="J23" s="173"/>
    </row>
    <row r="24" spans="1:10" x14ac:dyDescent="0.25">
      <c r="A24" s="42"/>
      <c r="B24" s="43"/>
      <c r="C24" s="43"/>
      <c r="D24" s="43"/>
      <c r="E24" s="43"/>
      <c r="F24" s="43"/>
      <c r="G24" s="43"/>
      <c r="H24" s="43"/>
      <c r="I24" s="43"/>
      <c r="J24" s="173"/>
    </row>
    <row r="25" spans="1:10" ht="15.75" x14ac:dyDescent="0.25">
      <c r="A25" s="57" t="s">
        <v>18</v>
      </c>
      <c r="B25" s="157">
        <v>283294</v>
      </c>
      <c r="C25" s="157">
        <v>268996</v>
      </c>
      <c r="D25" s="157">
        <v>278733</v>
      </c>
      <c r="E25" s="46">
        <v>831023</v>
      </c>
      <c r="F25" s="2">
        <v>289024</v>
      </c>
      <c r="G25" s="2">
        <v>253980</v>
      </c>
      <c r="H25" s="2">
        <v>250428</v>
      </c>
      <c r="I25" s="46">
        <v>793432</v>
      </c>
      <c r="J25" s="173"/>
    </row>
    <row r="26" spans="1:10" ht="15.75" thickBot="1" x14ac:dyDescent="0.3">
      <c r="A26" s="44"/>
      <c r="B26" s="45"/>
      <c r="C26" s="45"/>
      <c r="D26" s="45"/>
      <c r="E26" s="45"/>
      <c r="F26" s="45"/>
      <c r="G26" s="45"/>
      <c r="H26" s="45"/>
      <c r="I26" s="45"/>
      <c r="J26" s="173"/>
    </row>
    <row r="27" spans="1:10" ht="16.5" thickBot="1" x14ac:dyDescent="0.3">
      <c r="A27" s="35" t="s">
        <v>19</v>
      </c>
      <c r="B27" s="158">
        <v>3154172.48</v>
      </c>
      <c r="C27" s="158">
        <v>3199068.87</v>
      </c>
      <c r="D27" s="158">
        <v>3267619.1</v>
      </c>
      <c r="E27" s="40">
        <v>9620860.4500000011</v>
      </c>
      <c r="F27" s="7">
        <v>3465182.57</v>
      </c>
      <c r="G27" s="7">
        <v>2721595.89</v>
      </c>
      <c r="H27" s="7">
        <v>2760017.6999999997</v>
      </c>
      <c r="I27" s="40">
        <v>8946796.1600000001</v>
      </c>
      <c r="J27" s="173"/>
    </row>
    <row r="28" spans="1:10" ht="16.5" thickBot="1" x14ac:dyDescent="0.3">
      <c r="A28" s="35" t="s">
        <v>20</v>
      </c>
      <c r="B28" s="170">
        <v>3437466.48</v>
      </c>
      <c r="C28" s="170">
        <v>3468064.87</v>
      </c>
      <c r="D28" s="170">
        <v>3546352.1</v>
      </c>
      <c r="E28" s="40">
        <v>10451883.450000001</v>
      </c>
      <c r="F28" s="171">
        <v>3754206.57</v>
      </c>
      <c r="G28" s="171">
        <v>2975575.89</v>
      </c>
      <c r="H28" s="171">
        <v>3010445.6999999997</v>
      </c>
      <c r="I28" s="40">
        <v>9740228.1600000001</v>
      </c>
      <c r="J28" s="173"/>
    </row>
    <row r="29" spans="1:10" x14ac:dyDescent="0.25">
      <c r="C29" s="1"/>
      <c r="D29" s="1"/>
      <c r="E29" s="1"/>
      <c r="G29" s="1"/>
      <c r="H29" s="1"/>
      <c r="I29" s="1"/>
    </row>
    <row r="30" spans="1:10" ht="15" customHeight="1" x14ac:dyDescent="0.25">
      <c r="A30" s="144"/>
      <c r="B30" s="146"/>
      <c r="C30" s="144"/>
      <c r="D30" s="169"/>
      <c r="E30" s="146"/>
      <c r="F30" s="1"/>
      <c r="G30" s="144"/>
      <c r="H30" s="169"/>
      <c r="J30" s="28"/>
    </row>
    <row r="31" spans="1:10" x14ac:dyDescent="0.25">
      <c r="A31" s="28"/>
      <c r="B31" s="28"/>
      <c r="C31" s="28"/>
      <c r="D31" s="28"/>
      <c r="E31" s="28"/>
      <c r="G31" s="144"/>
      <c r="H31" s="169"/>
      <c r="I31" s="1"/>
    </row>
    <row r="32" spans="1:10" x14ac:dyDescent="0.25">
      <c r="A32" s="28"/>
      <c r="B32" s="28"/>
      <c r="C32" s="28"/>
      <c r="D32" s="28"/>
      <c r="E32" s="28"/>
      <c r="G32" s="144"/>
      <c r="H32" s="169"/>
    </row>
    <row r="33" spans="2:8" x14ac:dyDescent="0.25">
      <c r="B33" s="174"/>
      <c r="C33" s="164"/>
      <c r="D33" s="164"/>
      <c r="E33" s="176"/>
      <c r="F33" s="164"/>
      <c r="G33" s="144"/>
      <c r="H33" s="169"/>
    </row>
    <row r="34" spans="2:8" x14ac:dyDescent="0.25">
      <c r="B34" s="174"/>
      <c r="C34" s="164"/>
      <c r="D34" s="164"/>
      <c r="E34" s="176"/>
      <c r="F34" s="164"/>
      <c r="G34" s="144"/>
      <c r="H34" s="169"/>
    </row>
    <row r="35" spans="2:8" x14ac:dyDescent="0.25">
      <c r="B35" s="174"/>
      <c r="C35" s="164"/>
      <c r="D35" s="164"/>
      <c r="E35" s="176"/>
      <c r="F35" s="164"/>
      <c r="G35" s="144"/>
      <c r="H35" s="169"/>
    </row>
    <row r="36" spans="2:8" x14ac:dyDescent="0.25">
      <c r="B36" s="174"/>
      <c r="C36" s="164"/>
      <c r="D36" s="164"/>
      <c r="E36" s="176"/>
      <c r="F36" s="164"/>
    </row>
    <row r="37" spans="2:8" x14ac:dyDescent="0.25">
      <c r="B37" s="174"/>
      <c r="C37" s="164"/>
      <c r="D37" s="164"/>
      <c r="E37" s="176"/>
      <c r="F37" s="164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4">
    <mergeCell ref="A2:A3"/>
    <mergeCell ref="B2:E2"/>
    <mergeCell ref="F2:I2"/>
    <mergeCell ref="A1:I1"/>
  </mergeCells>
  <pageMargins left="0.25" right="0.25" top="0.75" bottom="0.75" header="0.3" footer="0.3"/>
  <pageSetup paperSize="8" scale="4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2" sqref="I12"/>
    </sheetView>
  </sheetViews>
  <sheetFormatPr defaultRowHeight="15" x14ac:dyDescent="0.25"/>
  <cols>
    <col min="1" max="1" width="65.42578125" customWidth="1"/>
    <col min="2" max="2" width="14" style="28" bestFit="1" customWidth="1"/>
    <col min="3" max="3" width="9.5703125" style="28" bestFit="1" customWidth="1"/>
    <col min="4" max="4" width="14" style="28" bestFit="1" customWidth="1"/>
    <col min="5" max="5" width="9.5703125" style="28" bestFit="1" customWidth="1"/>
  </cols>
  <sheetData>
    <row r="1" spans="1:5" ht="25.15" customHeight="1" x14ac:dyDescent="0.25">
      <c r="A1" s="204" t="s">
        <v>55</v>
      </c>
      <c r="B1" s="205"/>
      <c r="C1" s="205"/>
      <c r="D1" s="205"/>
      <c r="E1" s="205"/>
    </row>
    <row r="2" spans="1:5" s="28" customFormat="1" ht="18.75" customHeight="1" x14ac:dyDescent="0.3">
      <c r="A2" s="33"/>
      <c r="B2" s="201">
        <v>2018</v>
      </c>
      <c r="C2" s="202"/>
      <c r="D2" s="201">
        <v>2019</v>
      </c>
      <c r="E2" s="202"/>
    </row>
    <row r="3" spans="1:5" ht="18.75" x14ac:dyDescent="0.3">
      <c r="A3" s="33"/>
      <c r="B3" s="201" t="s">
        <v>57</v>
      </c>
      <c r="C3" s="203"/>
      <c r="D3" s="201" t="s">
        <v>57</v>
      </c>
      <c r="E3" s="203"/>
    </row>
    <row r="4" spans="1:5" ht="30" customHeight="1" x14ac:dyDescent="0.25">
      <c r="A4" s="33"/>
      <c r="B4" s="32" t="s">
        <v>76</v>
      </c>
      <c r="C4" s="32" t="s">
        <v>25</v>
      </c>
      <c r="D4" s="32" t="s">
        <v>24</v>
      </c>
      <c r="E4" s="32" t="s">
        <v>25</v>
      </c>
    </row>
    <row r="5" spans="1:5" ht="18.75" x14ac:dyDescent="0.25">
      <c r="A5" s="209" t="s">
        <v>0</v>
      </c>
      <c r="B5" s="209"/>
      <c r="C5" s="209"/>
      <c r="D5"/>
      <c r="E5"/>
    </row>
    <row r="6" spans="1:5" ht="15.75" x14ac:dyDescent="0.25">
      <c r="A6" s="53" t="s">
        <v>1</v>
      </c>
      <c r="B6" s="9">
        <v>165.57499999999999</v>
      </c>
      <c r="C6" s="24">
        <v>160.464</v>
      </c>
      <c r="D6" s="177">
        <v>170.97399999999999</v>
      </c>
      <c r="E6" s="178">
        <v>163.16499999999999</v>
      </c>
    </row>
    <row r="7" spans="1:5" ht="15.75" x14ac:dyDescent="0.25">
      <c r="A7" s="54" t="s">
        <v>61</v>
      </c>
      <c r="B7" s="10">
        <v>190.08699999999999</v>
      </c>
      <c r="C7" s="25">
        <v>161.74199999999999</v>
      </c>
      <c r="D7" s="179">
        <v>201.071</v>
      </c>
      <c r="E7" s="180">
        <v>164.846</v>
      </c>
    </row>
    <row r="8" spans="1:5" ht="15.75" x14ac:dyDescent="0.25">
      <c r="A8" s="54" t="s">
        <v>62</v>
      </c>
      <c r="B8" s="10">
        <v>189.63800000000001</v>
      </c>
      <c r="C8" s="25">
        <v>170.346</v>
      </c>
      <c r="D8" s="179">
        <v>182.923</v>
      </c>
      <c r="E8" s="180">
        <v>169.26400000000001</v>
      </c>
    </row>
    <row r="9" spans="1:5" ht="15.75" x14ac:dyDescent="0.25">
      <c r="A9" s="54" t="s">
        <v>63</v>
      </c>
      <c r="B9" s="10">
        <v>188.95699999999999</v>
      </c>
      <c r="C9" s="25">
        <v>158.69200000000001</v>
      </c>
      <c r="D9" s="179">
        <v>194.35300000000001</v>
      </c>
      <c r="E9" s="180">
        <v>157.73699999999999</v>
      </c>
    </row>
    <row r="10" spans="1:5" ht="15.75" x14ac:dyDescent="0.25">
      <c r="A10" s="54" t="s">
        <v>64</v>
      </c>
      <c r="B10" s="10">
        <v>200.34</v>
      </c>
      <c r="C10" s="25">
        <v>166.958</v>
      </c>
      <c r="D10" s="179">
        <v>196.547</v>
      </c>
      <c r="E10" s="180">
        <v>173.82</v>
      </c>
    </row>
    <row r="11" spans="1:5" ht="15.75" x14ac:dyDescent="0.25">
      <c r="A11" s="54" t="s">
        <v>65</v>
      </c>
      <c r="B11" s="10">
        <v>208.578</v>
      </c>
      <c r="C11" s="25">
        <v>171.74100000000001</v>
      </c>
      <c r="D11" s="179">
        <v>246.89</v>
      </c>
      <c r="E11" s="180">
        <v>175.673</v>
      </c>
    </row>
    <row r="12" spans="1:5" ht="15.75" x14ac:dyDescent="0.25">
      <c r="A12" s="54" t="s">
        <v>66</v>
      </c>
      <c r="B12" s="10">
        <v>192.399</v>
      </c>
      <c r="C12" s="25">
        <v>168.79599999999999</v>
      </c>
      <c r="D12" s="179">
        <v>195.40700000000001</v>
      </c>
      <c r="E12" s="180">
        <v>169.70500000000001</v>
      </c>
    </row>
    <row r="13" spans="1:5" ht="16.5" thickBot="1" x14ac:dyDescent="0.3">
      <c r="A13" s="55" t="s">
        <v>67</v>
      </c>
      <c r="B13" s="11">
        <v>194.66900000000001</v>
      </c>
      <c r="C13" s="26">
        <v>165.012</v>
      </c>
      <c r="D13" s="181">
        <v>199.53399999999999</v>
      </c>
      <c r="E13" s="182">
        <v>164.125</v>
      </c>
    </row>
    <row r="14" spans="1:5" ht="16.5" thickBot="1" x14ac:dyDescent="0.3">
      <c r="A14" s="56" t="s">
        <v>26</v>
      </c>
      <c r="B14" s="88">
        <v>192.81299999999999</v>
      </c>
      <c r="C14" s="87">
        <v>165.28800000000001</v>
      </c>
      <c r="D14" s="88">
        <v>199.54</v>
      </c>
      <c r="E14" s="87">
        <v>167.1</v>
      </c>
    </row>
    <row r="15" spans="1:5" ht="18.75" x14ac:dyDescent="0.25">
      <c r="A15" s="207" t="s">
        <v>4</v>
      </c>
      <c r="B15" s="208"/>
      <c r="C15" s="208"/>
      <c r="D15" s="183"/>
      <c r="E15" s="183"/>
    </row>
    <row r="16" spans="1:5" ht="15.75" x14ac:dyDescent="0.25">
      <c r="A16" s="53" t="s">
        <v>5</v>
      </c>
      <c r="B16" s="12">
        <v>194.124</v>
      </c>
      <c r="C16" s="13">
        <v>164.518</v>
      </c>
      <c r="D16" s="184">
        <v>199.21</v>
      </c>
      <c r="E16" s="185">
        <v>164.06200000000001</v>
      </c>
    </row>
    <row r="17" spans="1:7" s="28" customFormat="1" ht="16.5" thickBot="1" x14ac:dyDescent="0.3">
      <c r="A17" s="54" t="s">
        <v>22</v>
      </c>
      <c r="B17" s="161" t="s">
        <v>46</v>
      </c>
      <c r="C17" s="162">
        <v>361.06400000000002</v>
      </c>
      <c r="D17" s="186">
        <v>0</v>
      </c>
      <c r="E17" s="162">
        <v>350.02100000000002</v>
      </c>
    </row>
    <row r="18" spans="1:7" ht="16.5" thickBot="1" x14ac:dyDescent="0.3">
      <c r="A18" s="70" t="s">
        <v>27</v>
      </c>
      <c r="B18" s="86">
        <v>194.124</v>
      </c>
      <c r="C18" s="85">
        <v>168.852</v>
      </c>
      <c r="D18" s="86">
        <v>199.21</v>
      </c>
      <c r="E18" s="85">
        <v>168.82400000000001</v>
      </c>
    </row>
    <row r="19" spans="1:7" ht="18.75" x14ac:dyDescent="0.25">
      <c r="A19" s="207" t="s">
        <v>9</v>
      </c>
      <c r="B19" s="208"/>
      <c r="C19" s="208"/>
      <c r="D19" s="183"/>
      <c r="E19" s="183"/>
    </row>
    <row r="20" spans="1:7" ht="16.5" thickBot="1" x14ac:dyDescent="0.3">
      <c r="A20" s="57" t="s">
        <v>10</v>
      </c>
      <c r="B20" s="8">
        <v>189.69200000000001</v>
      </c>
      <c r="C20" s="27">
        <v>175.88499999999999</v>
      </c>
      <c r="D20" s="187">
        <v>188.911</v>
      </c>
      <c r="E20" s="188">
        <v>177.37200000000001</v>
      </c>
    </row>
    <row r="21" spans="1:7" ht="16.5" thickBot="1" x14ac:dyDescent="0.3">
      <c r="A21" s="56" t="s">
        <v>28</v>
      </c>
      <c r="B21" s="83">
        <v>189.69200000000001</v>
      </c>
      <c r="C21" s="84">
        <v>175.88499999999999</v>
      </c>
      <c r="D21" s="83">
        <v>188.911</v>
      </c>
      <c r="E21" s="84">
        <v>177.37200000000001</v>
      </c>
      <c r="F21" s="163"/>
    </row>
    <row r="22" spans="1:7" ht="16.5" thickBot="1" x14ac:dyDescent="0.3">
      <c r="A22" s="35" t="s">
        <v>71</v>
      </c>
      <c r="B22" s="74">
        <v>192.828</v>
      </c>
      <c r="C22" s="75">
        <v>166.184</v>
      </c>
      <c r="D22" s="74">
        <v>199.226</v>
      </c>
      <c r="E22" s="75">
        <v>167.863</v>
      </c>
      <c r="F22" s="163"/>
      <c r="G22" s="164"/>
    </row>
    <row r="23" spans="1:7" ht="15.75" x14ac:dyDescent="0.25">
      <c r="A23" s="58" t="s">
        <v>75</v>
      </c>
      <c r="B23" s="34" t="s">
        <v>46</v>
      </c>
      <c r="C23" s="71">
        <v>174.4</v>
      </c>
      <c r="D23" s="34" t="s">
        <v>46</v>
      </c>
      <c r="E23" s="189">
        <v>174.34</v>
      </c>
    </row>
    <row r="24" spans="1:7" x14ac:dyDescent="0.25">
      <c r="A24" s="28"/>
    </row>
    <row r="25" spans="1:7" ht="64.5" customHeight="1" x14ac:dyDescent="0.25">
      <c r="A25" s="206"/>
      <c r="B25" s="206"/>
      <c r="C25" s="206"/>
      <c r="D25"/>
      <c r="E25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9">
    <mergeCell ref="D2:E2"/>
    <mergeCell ref="D3:E3"/>
    <mergeCell ref="A1:E1"/>
    <mergeCell ref="A25:C25"/>
    <mergeCell ref="A19:C19"/>
    <mergeCell ref="A15:C15"/>
    <mergeCell ref="A5:C5"/>
    <mergeCell ref="B2:C2"/>
    <mergeCell ref="B3:C3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2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5" sqref="D15"/>
    </sheetView>
  </sheetViews>
  <sheetFormatPr defaultRowHeight="15" x14ac:dyDescent="0.25"/>
  <cols>
    <col min="1" max="1" width="58.7109375" customWidth="1"/>
    <col min="2" max="2" width="8.42578125" style="28" customWidth="1"/>
    <col min="3" max="3" width="8.7109375" style="28" customWidth="1"/>
    <col min="4" max="4" width="10.7109375" style="28" customWidth="1"/>
    <col min="5" max="5" width="8.140625" style="28" customWidth="1"/>
    <col min="6" max="6" width="8.7109375" style="28" customWidth="1"/>
    <col min="7" max="7" width="9.140625" style="28" customWidth="1"/>
    <col min="10" max="10" width="22.85546875" customWidth="1"/>
    <col min="11" max="11" width="11" customWidth="1"/>
  </cols>
  <sheetData>
    <row r="1" spans="1:13" ht="18.75" customHeight="1" x14ac:dyDescent="0.25">
      <c r="A1" s="210" t="s">
        <v>39</v>
      </c>
      <c r="B1" s="200"/>
      <c r="C1" s="200"/>
      <c r="D1" s="200"/>
      <c r="E1" s="200"/>
      <c r="F1" s="200"/>
      <c r="G1" s="200"/>
      <c r="J1" s="28"/>
      <c r="K1" s="28"/>
      <c r="L1" s="28"/>
      <c r="M1" s="28"/>
    </row>
    <row r="2" spans="1:13" s="28" customFormat="1" ht="15.75" x14ac:dyDescent="0.25">
      <c r="A2" s="214"/>
      <c r="B2" s="211">
        <v>2018</v>
      </c>
      <c r="C2" s="212"/>
      <c r="D2" s="212"/>
      <c r="E2" s="211">
        <v>2019</v>
      </c>
      <c r="F2" s="212"/>
      <c r="G2" s="212"/>
    </row>
    <row r="3" spans="1:13" ht="15.75" x14ac:dyDescent="0.25">
      <c r="A3" s="215"/>
      <c r="B3" s="213" t="s">
        <v>57</v>
      </c>
      <c r="C3" s="213"/>
      <c r="D3" s="213"/>
      <c r="E3" s="213" t="s">
        <v>57</v>
      </c>
      <c r="F3" s="213"/>
      <c r="G3" s="213"/>
      <c r="J3" s="28"/>
      <c r="K3" s="28"/>
      <c r="L3" s="28"/>
      <c r="M3" s="28"/>
    </row>
    <row r="4" spans="1:13" x14ac:dyDescent="0.25">
      <c r="A4" s="50"/>
      <c r="B4" s="51" t="s">
        <v>40</v>
      </c>
      <c r="C4" s="51" t="s">
        <v>41</v>
      </c>
      <c r="D4" s="52" t="s">
        <v>42</v>
      </c>
      <c r="E4" s="51" t="s">
        <v>40</v>
      </c>
      <c r="F4" s="51" t="s">
        <v>41</v>
      </c>
      <c r="G4" s="52" t="s">
        <v>42</v>
      </c>
      <c r="J4" s="28"/>
      <c r="K4" s="28"/>
      <c r="L4" s="28"/>
      <c r="M4" s="28"/>
    </row>
    <row r="5" spans="1:13" ht="15.75" x14ac:dyDescent="0.25">
      <c r="A5" s="64" t="s">
        <v>43</v>
      </c>
      <c r="B5" s="17">
        <v>62.285605554777355</v>
      </c>
      <c r="C5" s="17">
        <v>69.119756086743266</v>
      </c>
      <c r="D5" s="18">
        <v>63.41917414019774</v>
      </c>
      <c r="E5" s="17">
        <v>65.682299925292995</v>
      </c>
      <c r="F5" s="17">
        <v>46.456275894096407</v>
      </c>
      <c r="G5" s="18">
        <v>62.493312974776941</v>
      </c>
      <c r="J5" s="28"/>
      <c r="K5" s="28"/>
      <c r="L5" s="28"/>
      <c r="M5" s="28"/>
    </row>
    <row r="6" spans="1:13" ht="15.75" x14ac:dyDescent="0.25">
      <c r="A6" s="54" t="s">
        <v>44</v>
      </c>
      <c r="B6" s="17">
        <v>69.943501818783076</v>
      </c>
      <c r="C6" s="17">
        <v>54.025080769771037</v>
      </c>
      <c r="D6" s="18">
        <v>59.371317897902699</v>
      </c>
      <c r="E6" s="17">
        <v>70.259780753968258</v>
      </c>
      <c r="F6" s="17">
        <v>40.766979461401078</v>
      </c>
      <c r="G6" s="18">
        <v>50.672202397611713</v>
      </c>
      <c r="J6" s="28"/>
      <c r="K6" s="28"/>
      <c r="L6" s="28"/>
      <c r="M6" s="28"/>
    </row>
    <row r="7" spans="1:13" ht="15.75" x14ac:dyDescent="0.25">
      <c r="A7" s="54" t="s">
        <v>45</v>
      </c>
      <c r="B7" s="16">
        <v>33.749933373590977</v>
      </c>
      <c r="C7" s="16">
        <v>49.692887424455684</v>
      </c>
      <c r="D7" s="19">
        <v>47.683197940898268</v>
      </c>
      <c r="E7" s="16">
        <v>35.311407809983898</v>
      </c>
      <c r="F7" s="16">
        <v>43.648055764594389</v>
      </c>
      <c r="G7" s="19">
        <v>42.597179391931668</v>
      </c>
      <c r="J7" s="28"/>
      <c r="K7" s="28"/>
      <c r="L7" s="28"/>
      <c r="M7" s="28"/>
    </row>
    <row r="8" spans="1:13" ht="15.75" x14ac:dyDescent="0.25">
      <c r="A8" s="68" t="s">
        <v>72</v>
      </c>
      <c r="B8" s="48">
        <v>61.202386128928289</v>
      </c>
      <c r="C8" s="48">
        <v>55.356764416790746</v>
      </c>
      <c r="D8" s="49">
        <v>58.794151088646295</v>
      </c>
      <c r="E8" s="48">
        <v>64.284184824302173</v>
      </c>
      <c r="F8" s="48">
        <v>43.787317056656391</v>
      </c>
      <c r="G8" s="49">
        <v>55.840040196951449</v>
      </c>
      <c r="J8" s="28"/>
      <c r="K8" s="28"/>
      <c r="L8" s="28"/>
      <c r="M8" s="28"/>
    </row>
    <row r="9" spans="1:13" ht="15.75" x14ac:dyDescent="0.25">
      <c r="A9" s="67" t="s">
        <v>18</v>
      </c>
      <c r="B9" s="20">
        <v>28.522187499999998</v>
      </c>
      <c r="C9" s="69" t="s">
        <v>46</v>
      </c>
      <c r="D9" s="21" t="s">
        <v>46</v>
      </c>
      <c r="E9" s="20">
        <v>29.270929783950617</v>
      </c>
      <c r="F9" s="69" t="s">
        <v>46</v>
      </c>
      <c r="G9" s="21" t="s">
        <v>46</v>
      </c>
      <c r="J9" s="28"/>
      <c r="K9" s="28"/>
      <c r="L9" s="28"/>
      <c r="M9" s="28"/>
    </row>
    <row r="10" spans="1:13" x14ac:dyDescent="0.25">
      <c r="J10" s="28"/>
      <c r="K10" s="28"/>
      <c r="L10" s="28"/>
      <c r="M10" s="28"/>
    </row>
    <row r="11" spans="1:13" x14ac:dyDescent="0.25">
      <c r="A11" s="28"/>
      <c r="J11" s="28"/>
      <c r="K11" s="28"/>
      <c r="L11" s="28"/>
      <c r="M11" s="28"/>
    </row>
    <row r="12" spans="1:13" x14ac:dyDescent="0.25">
      <c r="A12" s="28"/>
      <c r="J12" s="28"/>
      <c r="K12" s="28"/>
      <c r="L12" s="28"/>
      <c r="M12" s="28"/>
    </row>
    <row r="13" spans="1:13" x14ac:dyDescent="0.25">
      <c r="A13" s="28"/>
      <c r="J13" s="28"/>
      <c r="K13" s="28"/>
      <c r="L13" s="28"/>
      <c r="M13" s="28"/>
    </row>
    <row r="14" spans="1:13" x14ac:dyDescent="0.25">
      <c r="A14" s="28"/>
      <c r="J14" s="28"/>
      <c r="K14" s="28"/>
      <c r="L14" s="28"/>
      <c r="M14" s="28"/>
    </row>
    <row r="15" spans="1:13" x14ac:dyDescent="0.25">
      <c r="A15" s="28"/>
      <c r="J15" s="28"/>
      <c r="K15" s="28"/>
      <c r="L15" s="28"/>
      <c r="M15" s="28"/>
    </row>
    <row r="16" spans="1:13" x14ac:dyDescent="0.25">
      <c r="A16" s="28"/>
      <c r="J16" s="28"/>
      <c r="K16" s="28"/>
      <c r="L16" s="28"/>
      <c r="M16" s="28"/>
    </row>
    <row r="17" spans="1:1" x14ac:dyDescent="0.25">
      <c r="A17" s="28"/>
    </row>
    <row r="18" spans="1:1" x14ac:dyDescent="0.25">
      <c r="A18" s="28"/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25" spans="1:1" x14ac:dyDescent="0.25">
      <c r="A25" s="28"/>
    </row>
    <row r="26" spans="1:1" x14ac:dyDescent="0.25">
      <c r="A26" s="28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6">
    <mergeCell ref="A1:G1"/>
    <mergeCell ref="B2:D2"/>
    <mergeCell ref="E2:G2"/>
    <mergeCell ref="E3:G3"/>
    <mergeCell ref="A2:A3"/>
    <mergeCell ref="B3:D3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C19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5" x14ac:dyDescent="0.25"/>
  <cols>
    <col min="1" max="1" width="44.5703125" customWidth="1"/>
    <col min="2" max="3" width="15.7109375" style="28" customWidth="1"/>
  </cols>
  <sheetData>
    <row r="1" spans="1:3" ht="18.75" customHeight="1" x14ac:dyDescent="0.25">
      <c r="A1" s="204" t="s">
        <v>53</v>
      </c>
      <c r="B1" s="205"/>
      <c r="C1" s="205"/>
    </row>
    <row r="2" spans="1:3" s="28" customFormat="1" ht="18.75" customHeight="1" x14ac:dyDescent="0.25">
      <c r="A2" s="218"/>
      <c r="B2" s="140">
        <v>2018</v>
      </c>
      <c r="C2" s="140">
        <v>2019</v>
      </c>
    </row>
    <row r="3" spans="1:3" ht="18.75" customHeight="1" x14ac:dyDescent="0.25">
      <c r="A3" s="219"/>
      <c r="B3" s="138" t="s">
        <v>57</v>
      </c>
      <c r="C3" s="139" t="s">
        <v>57</v>
      </c>
    </row>
    <row r="4" spans="1:3" ht="15.75" x14ac:dyDescent="0.25">
      <c r="A4" s="220" t="s">
        <v>56</v>
      </c>
      <c r="B4" s="221"/>
      <c r="C4"/>
    </row>
    <row r="5" spans="1:3" ht="15.75" x14ac:dyDescent="0.25">
      <c r="A5" s="63" t="s">
        <v>29</v>
      </c>
      <c r="B5" s="30">
        <v>1479845.3459999999</v>
      </c>
      <c r="C5" s="30">
        <v>1645400.3640000001</v>
      </c>
    </row>
    <row r="6" spans="1:3" ht="15.75" x14ac:dyDescent="0.25">
      <c r="A6" s="64" t="s">
        <v>30</v>
      </c>
      <c r="B6" s="14">
        <v>7530156.9810000006</v>
      </c>
      <c r="C6" s="14">
        <v>7006049.8530000001</v>
      </c>
    </row>
    <row r="7" spans="1:3" ht="15.75" x14ac:dyDescent="0.25">
      <c r="A7" s="64" t="s">
        <v>31</v>
      </c>
      <c r="B7" s="14">
        <v>283396.67200000002</v>
      </c>
      <c r="C7" s="14">
        <v>172327.76499999998</v>
      </c>
    </row>
    <row r="8" spans="1:3" ht="15.75" x14ac:dyDescent="0.25">
      <c r="A8" s="64" t="s">
        <v>32</v>
      </c>
      <c r="B8" s="14">
        <v>215823.60599999997</v>
      </c>
      <c r="C8" s="14">
        <v>277841.29399999999</v>
      </c>
    </row>
    <row r="9" spans="1:3" ht="15.75" x14ac:dyDescent="0.25">
      <c r="A9" s="64" t="s">
        <v>33</v>
      </c>
      <c r="B9" s="31">
        <v>42022.86</v>
      </c>
      <c r="C9" s="31">
        <v>30916.66</v>
      </c>
    </row>
    <row r="10" spans="1:3" ht="15.75" x14ac:dyDescent="0.25">
      <c r="A10" s="62" t="s">
        <v>34</v>
      </c>
      <c r="B10" s="61">
        <v>9551245.4649999999</v>
      </c>
      <c r="C10" s="61">
        <f>SUM(C5:C9)</f>
        <v>9132535.9360000007</v>
      </c>
    </row>
    <row r="11" spans="1:3" ht="15.75" customHeight="1" x14ac:dyDescent="0.25">
      <c r="A11" s="216" t="s">
        <v>35</v>
      </c>
      <c r="B11" s="217"/>
      <c r="C11"/>
    </row>
    <row r="12" spans="1:3" ht="15.75" x14ac:dyDescent="0.25">
      <c r="A12" s="63" t="s">
        <v>52</v>
      </c>
      <c r="B12" s="133">
        <v>1427.5440000000001</v>
      </c>
      <c r="C12" s="133">
        <v>1504.5796666666665</v>
      </c>
    </row>
    <row r="13" spans="1:3" ht="15.75" x14ac:dyDescent="0.25">
      <c r="A13" s="64" t="s">
        <v>47</v>
      </c>
      <c r="B13" s="23">
        <v>1293.7819999999981</v>
      </c>
      <c r="C13" s="23">
        <v>1342.9243333333313</v>
      </c>
    </row>
    <row r="14" spans="1:3" s="28" customFormat="1" ht="15.75" x14ac:dyDescent="0.25">
      <c r="A14" s="64" t="s">
        <v>77</v>
      </c>
      <c r="B14" s="23">
        <v>832.84400000000005</v>
      </c>
      <c r="C14" s="23">
        <v>1068.5363333333335</v>
      </c>
    </row>
    <row r="15" spans="1:3" ht="15.75" x14ac:dyDescent="0.25">
      <c r="A15" s="64" t="s">
        <v>48</v>
      </c>
      <c r="B15" s="23">
        <v>862.64133333333371</v>
      </c>
      <c r="C15" s="23">
        <v>794.14600000000041</v>
      </c>
    </row>
    <row r="16" spans="1:3" ht="15.75" x14ac:dyDescent="0.25">
      <c r="A16" s="64" t="s">
        <v>49</v>
      </c>
      <c r="B16" s="22">
        <v>1267.4393333333333</v>
      </c>
      <c r="C16" s="22">
        <v>1002.9290000000001</v>
      </c>
    </row>
    <row r="17" spans="1:3" ht="15.75" x14ac:dyDescent="0.25">
      <c r="A17" s="62" t="s">
        <v>34</v>
      </c>
      <c r="B17" s="66">
        <v>5684.250666666665</v>
      </c>
      <c r="C17" s="66">
        <v>5713.1153333333314</v>
      </c>
    </row>
    <row r="19" spans="1:3" x14ac:dyDescent="0.25">
      <c r="A19" s="15"/>
      <c r="B19" s="29"/>
      <c r="C19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4">
    <mergeCell ref="A11:B11"/>
    <mergeCell ref="A2:A3"/>
    <mergeCell ref="A4:B4"/>
    <mergeCell ref="A1:C1"/>
  </mergeCells>
  <pageMargins left="0.7" right="0.7" top="0.75" bottom="0.75" header="0.3" footer="0.3"/>
  <pageSetup paperSize="9" scale="5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C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:C13"/>
    </sheetView>
  </sheetViews>
  <sheetFormatPr defaultRowHeight="15" x14ac:dyDescent="0.25"/>
  <cols>
    <col min="1" max="1" width="26" customWidth="1"/>
    <col min="2" max="3" width="15.7109375" style="28" customWidth="1"/>
  </cols>
  <sheetData>
    <row r="1" spans="1:3" ht="18.75" customHeight="1" x14ac:dyDescent="0.25">
      <c r="A1" s="224" t="s">
        <v>54</v>
      </c>
      <c r="B1" s="225"/>
      <c r="C1" s="225"/>
    </row>
    <row r="2" spans="1:3" s="28" customFormat="1" ht="15.75" x14ac:dyDescent="0.25">
      <c r="A2" s="222"/>
      <c r="B2" s="141">
        <v>2018</v>
      </c>
      <c r="C2" s="141">
        <v>2019</v>
      </c>
    </row>
    <row r="3" spans="1:3" ht="15.75" x14ac:dyDescent="0.25">
      <c r="A3" s="223"/>
      <c r="B3" s="89" t="s">
        <v>57</v>
      </c>
      <c r="C3" s="89" t="s">
        <v>57</v>
      </c>
    </row>
    <row r="4" spans="1:3" ht="15.75" x14ac:dyDescent="0.25">
      <c r="A4" s="167" t="s">
        <v>37</v>
      </c>
      <c r="B4" s="168"/>
      <c r="C4"/>
    </row>
    <row r="5" spans="1:3" ht="15.75" x14ac:dyDescent="0.25">
      <c r="A5" s="90" t="s">
        <v>30</v>
      </c>
      <c r="B5" s="91">
        <v>1021869.5930000001</v>
      </c>
      <c r="C5" s="91">
        <v>985121.15899999999</v>
      </c>
    </row>
    <row r="6" spans="1:3" ht="15.75" x14ac:dyDescent="0.25">
      <c r="A6" s="90" t="s">
        <v>31</v>
      </c>
      <c r="B6" s="92">
        <v>354403.09700000001</v>
      </c>
      <c r="C6" s="92">
        <v>417221.38400000002</v>
      </c>
    </row>
    <row r="7" spans="1:3" ht="15.75" x14ac:dyDescent="0.25">
      <c r="A7" s="93" t="s">
        <v>34</v>
      </c>
      <c r="B7" s="94">
        <v>1376272.6900000002</v>
      </c>
      <c r="C7" s="94">
        <v>1402342.5430000001</v>
      </c>
    </row>
    <row r="8" spans="1:3" ht="15.75" x14ac:dyDescent="0.25">
      <c r="A8" s="165" t="s">
        <v>38</v>
      </c>
      <c r="B8" s="166"/>
    </row>
    <row r="9" spans="1:3" ht="15.75" x14ac:dyDescent="0.25">
      <c r="A9" s="95" t="s">
        <v>47</v>
      </c>
      <c r="B9" s="96">
        <v>31.326666666666664</v>
      </c>
      <c r="C9" s="96">
        <v>42.320999999999998</v>
      </c>
    </row>
    <row r="10" spans="1:3" s="28" customFormat="1" ht="15.75" x14ac:dyDescent="0.25">
      <c r="A10" s="95" t="s">
        <v>58</v>
      </c>
      <c r="B10" s="134">
        <v>0.33066666666666672</v>
      </c>
      <c r="C10" s="134">
        <v>1.2233333333333338</v>
      </c>
    </row>
    <row r="11" spans="1:3" ht="15.75" x14ac:dyDescent="0.25">
      <c r="A11" s="95" t="s">
        <v>50</v>
      </c>
      <c r="B11" s="98">
        <v>2.9930000000000003</v>
      </c>
      <c r="C11" s="98">
        <v>3.0813333333333333</v>
      </c>
    </row>
    <row r="12" spans="1:3" ht="15.75" x14ac:dyDescent="0.25">
      <c r="A12" s="95" t="s">
        <v>49</v>
      </c>
      <c r="B12" s="97">
        <v>108.03266666666667</v>
      </c>
      <c r="C12" s="97">
        <v>144.59833333333336</v>
      </c>
    </row>
    <row r="13" spans="1:3" ht="15.75" x14ac:dyDescent="0.25">
      <c r="A13" s="95" t="s">
        <v>51</v>
      </c>
      <c r="B13" s="97">
        <v>7.6976666666666667</v>
      </c>
      <c r="C13" s="97">
        <v>14.637999999999998</v>
      </c>
    </row>
    <row r="14" spans="1:3" ht="15.75" x14ac:dyDescent="0.25">
      <c r="A14" s="99" t="s">
        <v>34</v>
      </c>
      <c r="B14" s="100">
        <v>150.38066666666666</v>
      </c>
      <c r="C14" s="100">
        <v>205.86200000000002</v>
      </c>
    </row>
    <row r="15" spans="1:3" x14ac:dyDescent="0.25">
      <c r="A15" s="65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C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2">
    <mergeCell ref="A2:A3"/>
    <mergeCell ref="A1:C1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Вареева Екатерина Сергеевна</cp:lastModifiedBy>
  <cp:lastPrinted>2018-01-25T08:52:43Z</cp:lastPrinted>
  <dcterms:created xsi:type="dcterms:W3CDTF">2010-04-06T12:01:25Z</dcterms:created>
  <dcterms:modified xsi:type="dcterms:W3CDTF">2019-04-30T08:52:42Z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