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ef\DE\Общая\диск R\ТГК\Тарифы 2021\Тарифы на электроэнергию\РД\публикация\"/>
    </mc:Choice>
  </mc:AlternateContent>
  <bookViews>
    <workbookView xWindow="480" yWindow="80" windowWidth="18200" windowHeight="11820" firstSheet="27" activeTab="29"/>
  </bookViews>
  <sheets>
    <sheet name="Раздел 1" sheetId="68" r:id="rId1"/>
    <sheet name=" ЦТЭЦ (ГТУ-1) ДПМ" sheetId="36" r:id="rId2"/>
    <sheet name="ЦТЭЦ (ГТУ-2) ДПМ" sheetId="37" r:id="rId3"/>
    <sheet name="ТЭЦ-5 Бл-1" sheetId="59" r:id="rId4"/>
    <sheet name="ТЭЦ-5 ПГУ-450" sheetId="6" r:id="rId5"/>
    <sheet name="ТЭЦ-7 ТГ-3" sheetId="8" r:id="rId6"/>
    <sheet name="ТЭЦ-7 ТГ-4,5" sheetId="65" r:id="rId7"/>
    <sheet name="ТЭЦ-14 БЛ-1" sheetId="11" r:id="rId8"/>
    <sheet name="ТЭЦ-14 БЛ-2" sheetId="12" r:id="rId9"/>
    <sheet name="ТЭЦ-15" sheetId="13" r:id="rId10"/>
    <sheet name="ТЭЦ-17" sheetId="14" r:id="rId11"/>
    <sheet name="ТЭЦ-21" sheetId="66" r:id="rId12"/>
    <sheet name="ТЭЦ-22 без ДПМ" sheetId="16" r:id="rId13"/>
    <sheet name="ТЭЦ-22 БЛ-4 " sheetId="17" r:id="rId14"/>
    <sheet name="ГЭС-6" sheetId="19" r:id="rId15"/>
    <sheet name="ГЭС-13" sheetId="20" r:id="rId16"/>
    <sheet name=" ГЭС-10 ГГ-1" sheetId="21" r:id="rId17"/>
    <sheet name="ГЭС-10  ГГ-2" sheetId="48" r:id="rId18"/>
    <sheet name="ГЭС-10  ГГ-3" sheetId="49" r:id="rId19"/>
    <sheet name="ГЭС-10  ГГ-4" sheetId="50" r:id="rId20"/>
    <sheet name="ГЭС-11 ГГ-1" sheetId="25" r:id="rId21"/>
    <sheet name="ГЭС-11 ГГ-2" sheetId="51" r:id="rId22"/>
    <sheet name="ГЭС-11 ГГ-3" sheetId="52" r:id="rId23"/>
    <sheet name="ГЭС-11 ГГ-4" sheetId="53" r:id="rId24"/>
    <sheet name="Каскад-2" sheetId="29" r:id="rId25"/>
    <sheet name="Каскады Кольских ГЭС" sheetId="60" r:id="rId26"/>
    <sheet name="Апатитская ТЭЦ" sheetId="61" r:id="rId27"/>
    <sheet name="Петрозаводская ТЭЦ" sheetId="69" r:id="rId28"/>
    <sheet name="Каскад Выгских ГЭС" sheetId="70" r:id="rId29"/>
    <sheet name="Каскад Кемских ГЭС" sheetId="71" r:id="rId30"/>
    <sheet name="Каскад Сунских ГЭС" sheetId="72" r:id="rId31"/>
  </sheets>
  <definedNames>
    <definedName name="_xlnm.Print_Titles" localSheetId="16">' ГЭС-10 ГГ-1'!$8:$8</definedName>
    <definedName name="_xlnm.Print_Titles" localSheetId="1">' ЦТЭЦ (ГТУ-1) ДПМ'!$8:$8</definedName>
    <definedName name="_xlnm.Print_Titles" localSheetId="26">'Апатитская ТЭЦ'!$7:$7</definedName>
    <definedName name="_xlnm.Print_Titles" localSheetId="17">'ГЭС-10  ГГ-2'!$8:$8</definedName>
    <definedName name="_xlnm.Print_Titles" localSheetId="18">'ГЭС-10  ГГ-3'!$8:$8</definedName>
    <definedName name="_xlnm.Print_Titles" localSheetId="19">'ГЭС-10  ГГ-4'!$8:$8</definedName>
    <definedName name="_xlnm.Print_Titles" localSheetId="20">'ГЭС-11 ГГ-1'!$8:$8</definedName>
    <definedName name="_xlnm.Print_Titles" localSheetId="21">'ГЭС-11 ГГ-2'!$8:$8</definedName>
    <definedName name="_xlnm.Print_Titles" localSheetId="22">'ГЭС-11 ГГ-3'!$8:$8</definedName>
    <definedName name="_xlnm.Print_Titles" localSheetId="23">'ГЭС-11 ГГ-4'!$8:$8</definedName>
    <definedName name="_xlnm.Print_Titles" localSheetId="15">'ГЭС-13'!$8:$8</definedName>
    <definedName name="_xlnm.Print_Titles" localSheetId="14">'ГЭС-6'!$8:$8</definedName>
    <definedName name="_xlnm.Print_Titles" localSheetId="28">'Каскад Выгских ГЭС'!$8:$8</definedName>
    <definedName name="_xlnm.Print_Titles" localSheetId="29">'Каскад Кемских ГЭС'!$8:$8</definedName>
    <definedName name="_xlnm.Print_Titles" localSheetId="30">'Каскад Сунских ГЭС'!$8:$8</definedName>
    <definedName name="_xlnm.Print_Titles" localSheetId="24">'Каскад-2'!$8:$8</definedName>
    <definedName name="_xlnm.Print_Titles" localSheetId="25">'Каскады Кольских ГЭС'!$7:$7</definedName>
    <definedName name="_xlnm.Print_Titles" localSheetId="27">'Петрозаводская ТЭЦ'!$8:$8</definedName>
    <definedName name="_xlnm.Print_Titles" localSheetId="7">'ТЭЦ-14 БЛ-1'!$8:$8</definedName>
    <definedName name="_xlnm.Print_Titles" localSheetId="8">'ТЭЦ-14 БЛ-2'!$8:$8</definedName>
    <definedName name="_xlnm.Print_Titles" localSheetId="9">'ТЭЦ-15'!$8:$8</definedName>
    <definedName name="_xlnm.Print_Titles" localSheetId="10">'ТЭЦ-17'!$8:$8</definedName>
    <definedName name="_xlnm.Print_Titles" localSheetId="11">'ТЭЦ-21'!$8:$8</definedName>
    <definedName name="_xlnm.Print_Titles" localSheetId="12">'ТЭЦ-22 без ДПМ'!$8:$8</definedName>
    <definedName name="_xlnm.Print_Titles" localSheetId="13">'ТЭЦ-22 БЛ-4 '!$8:$8</definedName>
    <definedName name="_xlnm.Print_Titles" localSheetId="3">'ТЭЦ-5 Бл-1'!$8:$8</definedName>
    <definedName name="_xlnm.Print_Titles" localSheetId="4">'ТЭЦ-5 ПГУ-450'!$8:$8</definedName>
    <definedName name="_xlnm.Print_Titles" localSheetId="5">'ТЭЦ-7 ТГ-3'!$8:$8</definedName>
    <definedName name="_xlnm.Print_Titles" localSheetId="6">'ТЭЦ-7 ТГ-4,5'!$8:$8</definedName>
    <definedName name="_xlnm.Print_Titles" localSheetId="2">'ЦТЭЦ (ГТУ-2) ДПМ'!$8:$8</definedName>
    <definedName name="_xlnm.Print_Area" localSheetId="26">'Апатитская ТЭЦ'!$A$1:$I$65</definedName>
    <definedName name="_xlnm.Print_Area" localSheetId="25">'Каскады Кольских ГЭС'!$A$1:$I$67</definedName>
    <definedName name="_xlnm.Print_Area" localSheetId="3">'ТЭЦ-5 Бл-1'!$A$1:$I$66</definedName>
    <definedName name="_xlnm.Print_Area" localSheetId="5">'ТЭЦ-7 ТГ-3'!$A$1:$F$51</definedName>
    <definedName name="_xlnm.Print_Area" localSheetId="6">'ТЭЦ-7 ТГ-4,5'!$A$1:$F$51</definedName>
  </definedNames>
  <calcPr calcId="162913"/>
</workbook>
</file>

<file path=xl/calcChain.xml><?xml version="1.0" encoding="utf-8"?>
<calcChain xmlns="http://schemas.openxmlformats.org/spreadsheetml/2006/main">
  <c r="F31" i="69" l="1"/>
  <c r="F30" i="72"/>
  <c r="E30" i="72"/>
  <c r="F31" i="72"/>
  <c r="E31" i="72"/>
  <c r="F15" i="72"/>
  <c r="E15" i="72"/>
  <c r="E31" i="71"/>
  <c r="F31" i="71"/>
  <c r="F30" i="71"/>
  <c r="E30" i="71"/>
  <c r="E29" i="71" s="1"/>
  <c r="F15" i="71"/>
  <c r="F30" i="70"/>
  <c r="F29" i="70" s="1"/>
  <c r="E30" i="70"/>
  <c r="F31" i="70"/>
  <c r="E31" i="70"/>
  <c r="F15" i="70"/>
  <c r="E15" i="70"/>
  <c r="E31" i="69"/>
  <c r="F30" i="69"/>
  <c r="E30" i="69"/>
  <c r="E29" i="70" l="1"/>
  <c r="E29" i="69"/>
  <c r="F29" i="69"/>
  <c r="F29" i="71"/>
  <c r="E29" i="72"/>
  <c r="F29" i="72"/>
  <c r="E15" i="69"/>
  <c r="F15" i="69"/>
  <c r="E15" i="71"/>
  <c r="F31" i="17" l="1"/>
  <c r="F31" i="12"/>
  <c r="F31" i="11" l="1"/>
  <c r="E31" i="13" l="1"/>
  <c r="F31" i="13"/>
  <c r="E31" i="66" l="1"/>
  <c r="F30" i="66"/>
  <c r="E30" i="66"/>
  <c r="F31" i="65"/>
  <c r="E31" i="65"/>
  <c r="E30" i="65"/>
  <c r="E29" i="65" l="1"/>
  <c r="E29" i="66"/>
  <c r="F31" i="66"/>
  <c r="F29" i="66" s="1"/>
  <c r="F30" i="65"/>
  <c r="F29" i="65" s="1"/>
  <c r="F29" i="61" l="1"/>
  <c r="F30" i="61"/>
  <c r="E30" i="61"/>
  <c r="E29" i="61"/>
  <c r="F29" i="60"/>
  <c r="F30" i="60"/>
  <c r="E30" i="60"/>
  <c r="E29" i="60"/>
  <c r="E28" i="60" s="1"/>
  <c r="F28" i="60" l="1"/>
  <c r="E28" i="61"/>
  <c r="F28" i="61"/>
  <c r="E30" i="16" l="1"/>
  <c r="E30" i="36"/>
  <c r="E29" i="36" s="1"/>
  <c r="E31" i="59"/>
  <c r="F31" i="53"/>
  <c r="E31" i="53"/>
  <c r="F30" i="53"/>
  <c r="E30" i="53"/>
  <c r="F31" i="52"/>
  <c r="E31" i="52"/>
  <c r="F30" i="52"/>
  <c r="E30" i="52"/>
  <c r="F31" i="51"/>
  <c r="E31" i="51"/>
  <c r="E29" i="51" s="1"/>
  <c r="F30" i="51"/>
  <c r="E30" i="51"/>
  <c r="F31" i="50"/>
  <c r="E31" i="48"/>
  <c r="E31" i="50"/>
  <c r="F30" i="50"/>
  <c r="F31" i="49"/>
  <c r="F30" i="49"/>
  <c r="F31" i="48"/>
  <c r="F30" i="48"/>
  <c r="E30" i="50"/>
  <c r="E30" i="49"/>
  <c r="E30" i="48"/>
  <c r="F30" i="36"/>
  <c r="F29" i="36" s="1"/>
  <c r="F31" i="37"/>
  <c r="F30" i="37"/>
  <c r="E31" i="37"/>
  <c r="E29" i="37" s="1"/>
  <c r="E30" i="37"/>
  <c r="E31" i="8"/>
  <c r="F31" i="8"/>
  <c r="F30" i="8"/>
  <c r="E30" i="8"/>
  <c r="F30" i="11"/>
  <c r="F29" i="11" s="1"/>
  <c r="F30" i="12"/>
  <c r="F29" i="12" s="1"/>
  <c r="E30" i="12"/>
  <c r="E29" i="12" s="1"/>
  <c r="F30" i="13"/>
  <c r="F29" i="13" s="1"/>
  <c r="F31" i="14"/>
  <c r="F29" i="14" s="1"/>
  <c r="F30" i="14"/>
  <c r="E31" i="14"/>
  <c r="E30" i="14"/>
  <c r="F31" i="16"/>
  <c r="F30" i="16"/>
  <c r="E31" i="16"/>
  <c r="F30" i="17"/>
  <c r="F29" i="17" s="1"/>
  <c r="E30" i="17"/>
  <c r="E29" i="17" s="1"/>
  <c r="F30" i="6"/>
  <c r="F29" i="6" s="1"/>
  <c r="F31" i="25"/>
  <c r="F30" i="21"/>
  <c r="F30" i="19"/>
  <c r="F31" i="21"/>
  <c r="F31" i="20"/>
  <c r="F30" i="20"/>
  <c r="E30" i="19"/>
  <c r="E31" i="20"/>
  <c r="E31" i="21"/>
  <c r="E30" i="21"/>
  <c r="E31" i="25"/>
  <c r="E30" i="25"/>
  <c r="E31" i="29"/>
  <c r="E30" i="29"/>
  <c r="F31" i="29"/>
  <c r="F30" i="29"/>
  <c r="F30" i="25"/>
  <c r="F29" i="20" l="1"/>
  <c r="E29" i="52"/>
  <c r="F29" i="25"/>
  <c r="F29" i="37"/>
  <c r="F29" i="50"/>
  <c r="F29" i="52"/>
  <c r="E29" i="8"/>
  <c r="F29" i="16"/>
  <c r="F29" i="29"/>
  <c r="E29" i="29"/>
  <c r="E29" i="53"/>
  <c r="F29" i="53"/>
  <c r="F29" i="51"/>
  <c r="E29" i="25"/>
  <c r="E29" i="50"/>
  <c r="F29" i="49"/>
  <c r="E29" i="48"/>
  <c r="E29" i="21"/>
  <c r="E30" i="20"/>
  <c r="E29" i="20" s="1"/>
  <c r="E31" i="49"/>
  <c r="E29" i="49" s="1"/>
  <c r="E29" i="16"/>
  <c r="E29" i="14"/>
  <c r="F29" i="8"/>
  <c r="E30" i="13"/>
  <c r="E29" i="13" s="1"/>
  <c r="E30" i="59"/>
  <c r="E29" i="59" s="1"/>
  <c r="F29" i="48"/>
  <c r="F29" i="21"/>
  <c r="E30" i="11" l="1"/>
  <c r="E29" i="11" s="1"/>
  <c r="E30" i="6" l="1"/>
  <c r="E29" i="6" s="1"/>
  <c r="E31" i="19" l="1"/>
  <c r="E29" i="19" s="1"/>
  <c r="F31" i="19" l="1"/>
  <c r="F29" i="19" s="1"/>
  <c r="F31" i="59" l="1"/>
  <c r="F30" i="59" l="1"/>
  <c r="F29" i="59" s="1"/>
</calcChain>
</file>

<file path=xl/sharedStrings.xml><?xml version="1.0" encoding="utf-8"?>
<sst xmlns="http://schemas.openxmlformats.org/spreadsheetml/2006/main" count="7011" uniqueCount="226">
  <si>
    <t>№ п/п</t>
  </si>
  <si>
    <t>-</t>
  </si>
  <si>
    <t>Нарвская ГЭС-13</t>
  </si>
  <si>
    <t>Каскад Свирских ГЭС (Каскад-2)</t>
  </si>
  <si>
    <t>Приложение №4</t>
  </si>
  <si>
    <t>(г.Санкт-Петербург)</t>
  </si>
  <si>
    <t>Наименование показателей</t>
  </si>
  <si>
    <t>Ед.изм.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</si>
  <si>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</si>
  <si>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</si>
  <si>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</si>
  <si>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</si>
  <si>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 мощности на собственные и (или) хозяйственные нужды</t>
  </si>
  <si>
    <t>3.</t>
  </si>
  <si>
    <t>Производство электрической энергии</t>
  </si>
  <si>
    <t>млн.кВтч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</si>
  <si>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</si>
  <si>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</si>
  <si>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</si>
  <si>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</si>
  <si>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тыс.Гкал</t>
  </si>
  <si>
    <t>6.</t>
  </si>
  <si>
    <t>Отпуск тепловой энергии в сеть</t>
  </si>
  <si>
    <t>7.</t>
  </si>
  <si>
    <t>Необходимая валовая выручка  всего:</t>
  </si>
  <si>
    <t>млн.руб.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</si>
  <si>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</si>
  <si>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</si>
  <si>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</si>
  <si>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</si>
  <si>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</si>
  <si>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 отпускаемую с коллекторов источников</t>
  </si>
  <si>
    <t>8.1.</t>
  </si>
  <si>
    <t>топливо на э/э</t>
  </si>
  <si>
    <t>УРУТ (удельный расход условного топлива) на э/э</t>
  </si>
  <si>
    <t>г/кВтч</t>
  </si>
  <si>
    <t>8.2.</t>
  </si>
  <si>
    <t>топливо на т/э</t>
  </si>
  <si>
    <t>УРУТ (удельный расход условного топлива) на т/э</t>
  </si>
  <si>
    <t>кг/Гкал</t>
  </si>
  <si>
    <t>Реквизиты решения по УРУТ на отпуск электрической и тепловой энергии</t>
  </si>
  <si>
    <t>9.</t>
  </si>
  <si>
    <t>Амортизация</t>
  </si>
  <si>
    <t>10.</t>
  </si>
  <si>
    <t>Показатели численности персонала и фонда оплаты труда по регулируемым видам деятельности</t>
  </si>
  <si>
    <t>10.1.</t>
  </si>
  <si>
    <t>Среднесписочная численность персонала</t>
  </si>
  <si>
    <t>чел.</t>
  </si>
  <si>
    <t>10.2.</t>
  </si>
  <si>
    <t xml:space="preserve">Среднемесячная заработная плата на одного работника </t>
  </si>
  <si>
    <t>тыс. руб./чел.</t>
  </si>
  <si>
    <t>10.3.</t>
  </si>
  <si>
    <t>Реквизиты отраслевого тарифного соглашения (дата утверждения, срок действия)</t>
  </si>
  <si>
    <t>11.</t>
  </si>
  <si>
    <t>Расходы на производство в т.ч.: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</si>
  <si>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</si>
  <si>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</si>
  <si>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</si>
  <si>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</si>
  <si>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</si>
  <si>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 отпускаемую с коллекторов источников</t>
  </si>
  <si>
    <t>12.</t>
  </si>
  <si>
    <t>Объем перекрестного субсидирования всего, в том числе:</t>
  </si>
  <si>
    <t>12.1.</t>
  </si>
  <si>
    <t>- от производства тепловой энергии</t>
  </si>
  <si>
    <t>12.2.</t>
  </si>
  <si>
    <t>- от производства электрической энергии</t>
  </si>
  <si>
    <t>13.</t>
  </si>
  <si>
    <t>Необходимые расходы из прибыли, в т.ч.</t>
  </si>
  <si>
    <t>13.1.</t>
  </si>
  <si>
    <t>13.2.</t>
  </si>
  <si>
    <t>13.3.</t>
  </si>
  <si>
    <t>14.</t>
  </si>
  <si>
    <t>Капитальные вложения из прибыли (с учетом налога на прибыль), в т.ч.</t>
  </si>
  <si>
    <t>14.1.</t>
  </si>
  <si>
    <t>14.2.</t>
  </si>
  <si>
    <t>14.3.</t>
  </si>
  <si>
    <t>15.</t>
  </si>
  <si>
    <t>Чистая прибыль (убыток)</t>
  </si>
  <si>
    <t>16.</t>
  </si>
  <si>
    <t>Рентабельность продаж (величина прибыли от продажи в каждом рубле выручки).</t>
  </si>
  <si>
    <t>%</t>
  </si>
  <si>
    <t>17.</t>
  </si>
  <si>
    <t>Реквизиты инвестиционной программы (кем утверждена, дата утверждения, номер приказа/решения, Интернет-адрес размещения)</t>
  </si>
  <si>
    <t>Примечания:</t>
  </si>
  <si>
    <t>*</t>
  </si>
  <si>
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</si>
  <si>
    <t xml:space="preserve"> Правобережная ТЭЦ-5 ПГУ-450 ДПМ </t>
  </si>
  <si>
    <t>(Ленинградская область)</t>
  </si>
  <si>
    <t>Примечание:</t>
  </si>
  <si>
    <t>Южная ТЭЦ-22 без ДПМ</t>
  </si>
  <si>
    <t>Волховская ГЭС-6</t>
  </si>
  <si>
    <t xml:space="preserve">Автовская ТЭЦ-15 </t>
  </si>
  <si>
    <t>Раздел 2.  Основные показатели деятельности генерирующих объектов ПАО "ТГК-1"*</t>
  </si>
  <si>
    <t xml:space="preserve">Выборгская ТЭЦ-17 </t>
  </si>
  <si>
    <t>Центральная ТЭЦ (ГТУ-1) ДПМ</t>
  </si>
  <si>
    <t>Центральная ТЭЦ (ГТУ-2) ДПМ</t>
  </si>
  <si>
    <t xml:space="preserve"> Лесогорская ГЭС-10  ГГ-1 отказ от ДПМ</t>
  </si>
  <si>
    <t>Лесогорская ГЭС-10  ГГ-2  отказ от ДПМ</t>
  </si>
  <si>
    <t>Лесогорская ГЭС-10 ГГ-3  отказ от ДПМ</t>
  </si>
  <si>
    <t>Лесогорская ГЭС-10 ГГ-4 отказ от ДПМ</t>
  </si>
  <si>
    <t>Светогорская ГЭС-11 ГГ-1 отказ от ДПМ</t>
  </si>
  <si>
    <t>Светогорская ГЭС-11 ГГ-2 отказ от ДПМ</t>
  </si>
  <si>
    <t>Светогорская ГЭС-11 ГГ-3 отказ от ДПМ</t>
  </si>
  <si>
    <t>Светогорская ГЭС-11 ГГ-4 отказ от ДПМ</t>
  </si>
  <si>
    <t xml:space="preserve"> Правобережная ТЭЦ-5 Бл-1</t>
  </si>
  <si>
    <t>Приказ Минэнерго от 20.06.2018 №474</t>
  </si>
  <si>
    <t>Показатели, утвержденные на базовый период (2014г.)</t>
  </si>
  <si>
    <t xml:space="preserve">Фактические показатели за год, предшествующий базовому периоду (2013г.) </t>
  </si>
  <si>
    <t>Раздел 3. Цены (тарифы) по регулируемым видам деятельности организации</t>
  </si>
  <si>
    <t>№ 
п/п</t>
  </si>
  <si>
    <t>Единица изменения</t>
  </si>
  <si>
    <t>Фактические показатели за год, предшествующий базовому периоду</t>
  </si>
  <si>
    <t>Показатели, утвержденные на базовый период *</t>
  </si>
  <si>
    <t>Предложения на расчетный период регулирования</t>
  </si>
  <si>
    <t>1-е полугодие</t>
  </si>
  <si>
    <t>2-е полугодие</t>
  </si>
  <si>
    <t>руб./МВт в мес.</t>
  </si>
  <si>
    <t>Для генерирующих объектов</t>
  </si>
  <si>
    <t>4.1.</t>
  </si>
  <si>
    <t>цена на электрическую энергию</t>
  </si>
  <si>
    <t>руб./тыс. кВт·ч</t>
  </si>
  <si>
    <t>в том числе топливная составляющая</t>
  </si>
  <si>
    <t>4.2.</t>
  </si>
  <si>
    <t>цена на генерирующую мощность</t>
  </si>
  <si>
    <t xml:space="preserve">Приложение № 5
</t>
  </si>
  <si>
    <r>
      <t>_____</t>
    </r>
    <r>
      <rPr>
        <sz val="10"/>
        <rFont val="Arial"/>
        <family val="2"/>
        <charset val="204"/>
      </rPr>
      <t>*</t>
    </r>
    <r>
      <rPr>
        <sz val="10"/>
        <color indexed="9"/>
        <rFont val="Arial"/>
        <family val="2"/>
        <charset val="204"/>
      </rPr>
      <t>_</t>
    </r>
    <r>
      <rPr>
        <sz val="10"/>
        <rFont val="Arial"/>
        <family val="2"/>
        <charset val="204"/>
      </rPr>
      <t>Базовый период - год, предшествующий расчетному периоду регулирования.</t>
    </r>
  </si>
  <si>
    <t>Основные показатели деятельности генерирующих объектов ПАО "ТГК-1"</t>
  </si>
  <si>
    <t>Апатитская ТЭЦ филиала "Кольский" ПАО "ТГК-1" (Мурманская область)</t>
  </si>
  <si>
    <t>Каскады Кольских ГЭС филиала "Кольский"  ПАО "ТГК-1" (Мурманская область)</t>
  </si>
  <si>
    <t xml:space="preserve">Василеостровская ТЭЦ-7 ТГ-3 </t>
  </si>
  <si>
    <t>Каскад Свирских ГЭС (Каскад-2) (Ленинградская область)</t>
  </si>
  <si>
    <t>Светогорская ГЭС-11 ГГ-4 отказ от ДПМ (Ленинградская область)</t>
  </si>
  <si>
    <t>Светогорская ГЭС-11 ГГ-3 отказ от ДПМ (Ленинградская область)</t>
  </si>
  <si>
    <t>Светогорская ГЭС-11 ГГ-2 отказ от ДПМ (Ленинградская область)</t>
  </si>
  <si>
    <t>Светогорская ГЭС-11 ГГ-1 отказ от ДПМ (Ленинградская область)</t>
  </si>
  <si>
    <t>Лесогорская ГЭС-10 ГГ-4 отказ от ДПМ (Ленинградская область)</t>
  </si>
  <si>
    <t>Лесогорская ГЭС-10 ГГ-3 отказ от ДПМ (Ленинградская область)</t>
  </si>
  <si>
    <t>Лесогорская ГЭС-10 ГГ-2 отказ от ДПМ (Ленинградская область)</t>
  </si>
  <si>
    <t>Лесогорская ГЭС-10 ГГ-1 отказ от ДПМ (Ленинградская область)</t>
  </si>
  <si>
    <t>Нарвская ГЭС-13 (Ленинградская область)</t>
  </si>
  <si>
    <t>Волховская ГЭС-6 (Ленинградская область)</t>
  </si>
  <si>
    <t>Южная ТЭЦ-22 без ДПМ (г.Санкт-Петербург)</t>
  </si>
  <si>
    <t>Выборгская ТЭЦ-17 (г.Санкт-Петербург)</t>
  </si>
  <si>
    <t>Автовская ТЭЦ-15 (г.Санкт-Петербург)</t>
  </si>
  <si>
    <t>Василеостровская ТЭЦ-7 ТГ-3 (г.Санкт-Петербург)</t>
  </si>
  <si>
    <t xml:space="preserve"> Правобережная ТЭЦ-5 ПГУ-450 ДПМ (г.Санкт-Петербург)</t>
  </si>
  <si>
    <t xml:space="preserve"> Правобережная ТЭЦ-5 Бл-1 (г.Санкт-Петербург)</t>
  </si>
  <si>
    <t>Центральная ТЭЦ (ГТУ-2) ДПМ (г.Санкт-Петербург)</t>
  </si>
  <si>
    <t>Центральная ТЭЦ (ГТУ-1) ДПМ (г.Санкт-Петербург)</t>
  </si>
  <si>
    <t>в том числе топливная составляющая**</t>
  </si>
  <si>
    <t>**</t>
  </si>
  <si>
    <t>топливная составляющая рассчитана по формулам в шаблонах ФАС</t>
  </si>
  <si>
    <t xml:space="preserve">Фактические показатели за год, предшествующий базовому периоду (2019г.) </t>
  </si>
  <si>
    <t>Предложения на расчетный период регулирования (2021г.)</t>
  </si>
  <si>
    <t>Показатели, утвержденные на базовый период (2020г.)</t>
  </si>
  <si>
    <t>к предложению ПАО "ТГК-1" о размере цен (тарифов) на электрическую энергию (мощность) на 2021 год</t>
  </si>
  <si>
    <t>Фактические показатели за год, предшествующий базовому периоду (2019)</t>
  </si>
  <si>
    <t>Фактические показатели за год, предшествующий базовому периоду (2019г.)</t>
  </si>
  <si>
    <t>Показатели, утвержденные на базовый период                      (2020г.)</t>
  </si>
  <si>
    <t>Показатели, утвержденные на базовый период *(2020г.)</t>
  </si>
  <si>
    <t>Показатели, утвержденные на базовый период * (2020г.)</t>
  </si>
  <si>
    <t>Предложения на расчетный период регулирования (2021 г.)</t>
  </si>
  <si>
    <t>Показатели, утвержденные на базовый период * (2020 г.)</t>
  </si>
  <si>
    <t>Фактические показатели за год, предшествующий базовому периоду (2019 г.)</t>
  </si>
  <si>
    <t xml:space="preserve">Распоряжение Комитета по тарифам Санкт-Петербурга от 14.12 2018 №230-р            http://tgc1.ru/clients/spb/disclosure/   </t>
  </si>
  <si>
    <t>Показатели, утвержденные на базовый период *(2014г.)</t>
  </si>
  <si>
    <t>Фактические показатели за год, предшествующий базовому периоду (2013 год)</t>
  </si>
  <si>
    <t>Василеостровская ТЭЦ-7 ТГ-4,5</t>
  </si>
  <si>
    <t>Приказ Минэнерго РФ №857 от 26.11.13</t>
  </si>
  <si>
    <t>Первомайская ТЭЦ-14 БЛ-1  (г.Санкт-Петербург)</t>
  </si>
  <si>
    <t xml:space="preserve">Первомайская ТЭЦ-14 БЛ-1 </t>
  </si>
  <si>
    <t>Первомайская ТЭЦ-14 БЛ-2</t>
  </si>
  <si>
    <t>Первомайская ТЭЦ-14 БЛ-2 (г.Санкт-Петербург)</t>
  </si>
  <si>
    <t xml:space="preserve"> Фактические показатели за год, предшествующий базовому периоду (2014г.)</t>
  </si>
  <si>
    <t>Показатели, утвержденные на базовый период                        (2014г.)</t>
  </si>
  <si>
    <t>Фактические показатели за год, предшествующий базовому периоду (2013г.)</t>
  </si>
  <si>
    <t>Северная ТЭЦ-21</t>
  </si>
  <si>
    <t>Северная ТЭЦ-21 (Ленинградская область)</t>
  </si>
  <si>
    <t>Показатели, утвержденные на базовый период * (2014г.)</t>
  </si>
  <si>
    <t>Василеостровская ТЭЦ-7 ТГ-4,5 (г.Санкт-Петербург)</t>
  </si>
  <si>
    <t>Показатели, утвержденные на базовый период                        (2020г.)</t>
  </si>
  <si>
    <t xml:space="preserve">Южная ТЭЦ-22 БЛ-4 </t>
  </si>
  <si>
    <t>Южная ТЭЦ-22 БЛ-4 (г.Санкт-Петербург)</t>
  </si>
  <si>
    <t>Приложение №1</t>
  </si>
  <si>
    <t>Предложение о размере цен (тарифов)</t>
  </si>
  <si>
    <t xml:space="preserve">на электрическую энергию (мощность), поставляемую в ценовых зонах </t>
  </si>
  <si>
    <t>оптового рынка субъектами оптового рынка - производителями электрической</t>
  </si>
  <si>
    <t xml:space="preserve">энергии (мощности) по договорам, заключенным в соответствии </t>
  </si>
  <si>
    <t xml:space="preserve"> с законодательством Россиийской Федерации с гарантирующими поставщиками</t>
  </si>
  <si>
    <t xml:space="preserve">(энергоснабжающими организациями, энергосбытовыми организациями, </t>
  </si>
  <si>
    <t xml:space="preserve">к числу покупателей электрической энергии (мощности) которых относятся </t>
  </si>
  <si>
    <t>население и (или) приравненные к нему категории потребителей), в целях</t>
  </si>
  <si>
    <t xml:space="preserve">обеспечения потребления электрической энергии населением </t>
  </si>
  <si>
    <t>и (или) приравненными к нему категориями потребителей</t>
  </si>
  <si>
    <t>Публичное акционерное общество "Территориальная генерирующая компания №1"</t>
  </si>
  <si>
    <t>Раздел 1. Информация об организации</t>
  </si>
  <si>
    <t>Полное наименование</t>
  </si>
  <si>
    <t>Сокращенное наименование</t>
  </si>
  <si>
    <t>ПАО "ТГК-1"</t>
  </si>
  <si>
    <t>Юридический адрес</t>
  </si>
  <si>
    <t>197198, Санкт-Петербург, пр. Добролюбова, 16, корп.2А, помещение 54Н</t>
  </si>
  <si>
    <t>Фактический адрес</t>
  </si>
  <si>
    <t>197198, Санкт-Петербург, пр. Добролюбова, 16, корп.2, литера А</t>
  </si>
  <si>
    <t>ИНН</t>
  </si>
  <si>
    <t>КПП</t>
  </si>
  <si>
    <t>ФИО руководителя</t>
  </si>
  <si>
    <t>Адрес электронной почты</t>
  </si>
  <si>
    <t xml:space="preserve">office@tgc1.ru </t>
  </si>
  <si>
    <t>Контактный телефон</t>
  </si>
  <si>
    <t>+7 (812) 688-36-06</t>
  </si>
  <si>
    <t>Факс</t>
  </si>
  <si>
    <t>+7 (812) 688-34-77</t>
  </si>
  <si>
    <t>к предложению ПАО "ТГК-1"                             о размере цен (тарифов) на электрическую энергию (мощность) на 2021 год</t>
  </si>
  <si>
    <t>на 2021 год</t>
  </si>
  <si>
    <t>Ведерчик Вадим Евгеньевич - управляющий директор ПАО "ТГК-1"</t>
  </si>
  <si>
    <t>Раздел 2. Основные показатели деятельности генерирующих объектов ПАО "ТГК-1"</t>
  </si>
  <si>
    <t>Петрозаводская ТЭЦ  филиала "Карельский" ПАО "ТГК-1"</t>
  </si>
  <si>
    <t>(Республика Карелия)</t>
  </si>
  <si>
    <t>Показатели, утвержденные на базовый период (2014 год)</t>
  </si>
  <si>
    <t>Приказ Минэнерго РФ № 501 от 27.08.2013</t>
  </si>
  <si>
    <t>Каскад Выгских ГЭС  филиала "Карельский" ПАО "ТГК-1"</t>
  </si>
  <si>
    <t>Фактические показатели за год, предшествующий базовому периоду (2019 год)</t>
  </si>
  <si>
    <t>Показатели, утвержденные на базовый период (2020 год)</t>
  </si>
  <si>
    <t>Каскад Кемских ГЭС  филиала "Карельский" ПАО "ТГК-1"</t>
  </si>
  <si>
    <t>Каскад Сунских ГЭС  филиала "Карельский" ПАО "ТГК-1"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</si>
</sst>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₽_-;\-* #,##0.00\ _₽_-;_-* &quot;-&quot;??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$_-;\-* #,##0_$_-;_-* &quot;-&quot;_$_-;_-@_-"/>
    <numFmt numFmtId="169" formatCode="_-* #,##0.00_$_-;\-* #,##0.00_$_-;_-* &quot;-&quot;??_$_-;_-@_-"/>
    <numFmt numFmtId="170" formatCode="&quot;$&quot;#,##0_);[Red]\(&quot;$&quot;#,##0\)"/>
    <numFmt numFmtId="171" formatCode="_-* #,##0.00&quot;$&quot;_-;\-* #,##0.00&quot;$&quot;_-;_-* &quot;-&quot;??&quot;$&quot;_-;_-@_-"/>
    <numFmt numFmtId="172" formatCode="General_)"/>
    <numFmt numFmtId="173" formatCode="#,##0.000_ ;[Red]\-#,##0.000\ "/>
    <numFmt numFmtId="174" formatCode="#,##0.000"/>
    <numFmt numFmtId="175" formatCode="#,##0.0"/>
    <numFmt numFmtId="176" formatCode="_-* #,##0.000\ _₽_-;\-* #,##0.000\ _₽_-;_-* &quot;-&quot;??\ _₽_-;_-@_-"/>
  </numFmts>
  <fonts count="3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0"/>
      <name val="NTHarmonica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 CY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b/>
      <sz val="13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>
      <alignment horizontal="left"/>
    </xf>
    <xf numFmtId="172" fontId="6" fillId="0" borderId="3">
      <protection locked="0"/>
    </xf>
    <xf numFmtId="166" fontId="7" fillId="0" borderId="0" applyFont="0" applyFill="0" applyBorder="0" applyAlignment="0" applyProtection="0"/>
    <xf numFmtId="0" fontId="8" fillId="0" borderId="0" applyBorder="0">
      <alignment horizontal="center" vertical="center" wrapText="1"/>
    </xf>
    <xf numFmtId="0" fontId="9" fillId="0" borderId="4" applyBorder="0">
      <alignment horizontal="center" vertical="center" wrapText="1"/>
    </xf>
    <xf numFmtId="172" fontId="10" fillId="2" borderId="3"/>
    <xf numFmtId="4" fontId="11" fillId="3" borderId="2" applyBorder="0">
      <alignment horizontal="right"/>
    </xf>
    <xf numFmtId="0" fontId="12" fillId="0" borderId="0">
      <alignment horizontal="center" vertical="top" wrapText="1"/>
    </xf>
    <xf numFmtId="0" fontId="13" fillId="0" borderId="0">
      <alignment horizontal="center" vertical="center" wrapText="1"/>
    </xf>
    <xf numFmtId="0" fontId="14" fillId="4" borderId="0" applyFill="0">
      <alignment wrapText="1"/>
    </xf>
    <xf numFmtId="0" fontId="7" fillId="0" borderId="0"/>
    <xf numFmtId="0" fontId="15" fillId="0" borderId="0"/>
    <xf numFmtId="49" fontId="14" fillId="0" borderId="0">
      <alignment horizontal="center"/>
    </xf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" fontId="11" fillId="4" borderId="0" applyBorder="0">
      <alignment horizontal="right"/>
    </xf>
    <xf numFmtId="4" fontId="11" fillId="5" borderId="5" applyBorder="0">
      <alignment horizontal="right"/>
    </xf>
    <xf numFmtId="4" fontId="11" fillId="4" borderId="6" applyBorder="0">
      <alignment horizontal="right"/>
    </xf>
    <xf numFmtId="0" fontId="20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0" fontId="27" fillId="0" borderId="0"/>
  </cellStyleXfs>
  <cellXfs count="132">
    <xf numFmtId="0" fontId="0" fillId="0" borderId="0" xfId="0"/>
    <xf numFmtId="0" fontId="17" fillId="0" borderId="0" xfId="0" applyFont="1" applyAlignment="1">
      <alignment horizontal="left" vertical="center" wrapText="1"/>
    </xf>
    <xf numFmtId="0" fontId="19" fillId="0" borderId="0" xfId="0" applyFont="1" applyAlignment="1"/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173" fontId="22" fillId="0" borderId="2" xfId="0" applyNumberFormat="1" applyFont="1" applyBorder="1" applyAlignment="1">
      <alignment horizontal="right" vertical="center" wrapText="1"/>
    </xf>
    <xf numFmtId="174" fontId="22" fillId="0" borderId="2" xfId="0" applyNumberFormat="1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175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23" fillId="0" borderId="0" xfId="0" applyFont="1"/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0" fillId="0" borderId="0" xfId="26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174" fontId="2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74" fontId="17" fillId="0" borderId="2" xfId="0" applyNumberFormat="1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0" xfId="0" applyFont="1"/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top" wrapText="1"/>
    </xf>
    <xf numFmtId="0" fontId="28" fillId="0" borderId="2" xfId="28" applyFont="1" applyBorder="1" applyAlignment="1">
      <alignment horizontal="left" vertical="top" wrapText="1"/>
    </xf>
    <xf numFmtId="0" fontId="28" fillId="0" borderId="2" xfId="28" applyFont="1" applyBorder="1" applyAlignment="1">
      <alignment horizontal="center" vertical="top"/>
    </xf>
    <xf numFmtId="4" fontId="28" fillId="0" borderId="2" xfId="28" applyNumberFormat="1" applyFont="1" applyBorder="1" applyAlignment="1">
      <alignment horizontal="center" vertical="top"/>
    </xf>
    <xf numFmtId="0" fontId="1" fillId="0" borderId="0" xfId="0" applyFont="1"/>
    <xf numFmtId="0" fontId="29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8" fillId="0" borderId="2" xfId="28" applyFont="1" applyBorder="1" applyAlignment="1">
      <alignment horizontal="center" vertical="center" wrapText="1"/>
    </xf>
    <xf numFmtId="175" fontId="0" fillId="0" borderId="0" xfId="0" applyNumberFormat="1"/>
    <xf numFmtId="0" fontId="17" fillId="0" borderId="0" xfId="0" applyFont="1" applyAlignment="1">
      <alignment vertical="center"/>
    </xf>
    <xf numFmtId="4" fontId="0" fillId="0" borderId="0" xfId="0" applyNumberFormat="1"/>
    <xf numFmtId="3" fontId="0" fillId="0" borderId="0" xfId="0" applyNumberFormat="1"/>
    <xf numFmtId="4" fontId="22" fillId="0" borderId="2" xfId="0" applyNumberFormat="1" applyFont="1" applyBorder="1" applyAlignment="1">
      <alignment horizontal="right" vertical="center" wrapText="1"/>
    </xf>
    <xf numFmtId="174" fontId="17" fillId="0" borderId="2" xfId="0" applyNumberFormat="1" applyFont="1" applyFill="1" applyBorder="1" applyAlignment="1">
      <alignment horizontal="right" vertical="center" wrapText="1"/>
    </xf>
    <xf numFmtId="164" fontId="0" fillId="0" borderId="0" xfId="27" applyFont="1"/>
    <xf numFmtId="164" fontId="0" fillId="0" borderId="0" xfId="0" applyNumberFormat="1"/>
    <xf numFmtId="176" fontId="0" fillId="0" borderId="0" xfId="0" applyNumberFormat="1"/>
    <xf numFmtId="0" fontId="18" fillId="0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31" fillId="0" borderId="0" xfId="28" applyFont="1" applyFill="1" applyBorder="1" applyAlignment="1">
      <alignment horizontal="right" vertical="top" wrapText="1"/>
    </xf>
    <xf numFmtId="0" fontId="17" fillId="0" borderId="2" xfId="0" applyFont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32" fillId="0" borderId="0" xfId="0" applyFont="1"/>
    <xf numFmtId="0" fontId="18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vertical="center" wrapText="1"/>
    </xf>
    <xf numFmtId="0" fontId="33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32" fillId="0" borderId="2" xfId="0" applyFont="1" applyBorder="1" applyAlignment="1">
      <alignment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34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2" fillId="0" borderId="9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20" fillId="0" borderId="9" xfId="26" applyBorder="1" applyAlignment="1">
      <alignment horizontal="left" vertical="center" wrapText="1"/>
    </xf>
    <xf numFmtId="49" fontId="32" fillId="0" borderId="9" xfId="0" applyNumberFormat="1" applyFont="1" applyBorder="1" applyAlignment="1">
      <alignment horizontal="left" vertical="center" wrapText="1"/>
    </xf>
    <xf numFmtId="49" fontId="32" fillId="0" borderId="10" xfId="0" applyNumberFormat="1" applyFont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 wrapText="1"/>
    </xf>
    <xf numFmtId="0" fontId="28" fillId="0" borderId="2" xfId="28" applyFont="1" applyBorder="1" applyAlignment="1">
      <alignment horizontal="center" vertical="center" wrapText="1"/>
    </xf>
    <xf numFmtId="0" fontId="31" fillId="0" borderId="0" xfId="28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 wrapText="1"/>
    </xf>
  </cellXfs>
  <cellStyles count="29">
    <cellStyle name="Comma [0]_laroux" xfId="2"/>
    <cellStyle name="Comma_laroux" xfId="3"/>
    <cellStyle name="Currency [0]" xfId="4"/>
    <cellStyle name="Currency_laroux" xfId="5"/>
    <cellStyle name="Normal_ASUS" xfId="6"/>
    <cellStyle name="Normal1" xfId="7"/>
    <cellStyle name="Price_Body" xfId="8"/>
    <cellStyle name="Беззащитный" xfId="9"/>
    <cellStyle name="Гиперссылка" xfId="26" builtinId="8"/>
    <cellStyle name="Денежный 2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7"/>
    <cellStyle name="Мой заголовок" xfId="15"/>
    <cellStyle name="Мой заголовок листа" xfId="16"/>
    <cellStyle name="Обычный" xfId="0" builtinId="0"/>
    <cellStyle name="Обычный 2" xfId="1"/>
    <cellStyle name="Обычный 3" xfId="18"/>
    <cellStyle name="Обычный_стр.1_5" xfId="28"/>
    <cellStyle name="Стиль 1" xfId="19"/>
    <cellStyle name="Текстовый" xfId="20"/>
    <cellStyle name="Тысячи [0]_3Com" xfId="21"/>
    <cellStyle name="Тысячи_3Com" xfId="22"/>
    <cellStyle name="Финансовый 2" xfId="27"/>
    <cellStyle name="Формула" xfId="23"/>
    <cellStyle name="ФормулаВБ" xfId="24"/>
    <cellStyle name="ФормулаНаКонтроль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gc1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opLeftCell="A13" workbookViewId="0">
      <selection activeCell="B30" sqref="B30:C30"/>
    </sheetView>
  </sheetViews>
  <sheetFormatPr defaultRowHeight="14.5"/>
  <cols>
    <col min="1" max="1" width="36.81640625" customWidth="1"/>
    <col min="2" max="2" width="29" customWidth="1"/>
    <col min="3" max="3" width="27.54296875" customWidth="1"/>
  </cols>
  <sheetData>
    <row r="1" spans="1:5">
      <c r="A1" s="101"/>
      <c r="C1" s="102" t="s">
        <v>184</v>
      </c>
      <c r="D1" s="103"/>
      <c r="E1" s="103"/>
    </row>
    <row r="2" spans="1:5" ht="58.5" customHeight="1">
      <c r="A2" s="101"/>
      <c r="C2" s="104" t="s">
        <v>213</v>
      </c>
      <c r="D2" s="104"/>
      <c r="E2" s="104"/>
    </row>
    <row r="3" spans="1:5" ht="16.5" customHeight="1">
      <c r="A3" s="101"/>
      <c r="C3" s="104"/>
      <c r="D3" s="104"/>
      <c r="E3" s="104"/>
    </row>
    <row r="4" spans="1:5">
      <c r="A4" s="101"/>
      <c r="B4" s="101"/>
      <c r="C4" s="105"/>
    </row>
    <row r="5" spans="1:5">
      <c r="A5" s="114" t="s">
        <v>185</v>
      </c>
      <c r="B5" s="114"/>
      <c r="C5" s="114"/>
    </row>
    <row r="6" spans="1:5">
      <c r="A6" s="114" t="s">
        <v>186</v>
      </c>
      <c r="B6" s="114"/>
      <c r="C6" s="114"/>
    </row>
    <row r="7" spans="1:5">
      <c r="A7" s="114" t="s">
        <v>187</v>
      </c>
      <c r="B7" s="114"/>
      <c r="C7" s="114"/>
    </row>
    <row r="8" spans="1:5">
      <c r="A8" s="114" t="s">
        <v>188</v>
      </c>
      <c r="B8" s="114"/>
      <c r="C8" s="114"/>
    </row>
    <row r="9" spans="1:5">
      <c r="A9" s="114" t="s">
        <v>189</v>
      </c>
      <c r="B9" s="114"/>
      <c r="C9" s="114"/>
    </row>
    <row r="10" spans="1:5">
      <c r="A10" s="114" t="s">
        <v>190</v>
      </c>
      <c r="B10" s="114"/>
      <c r="C10" s="114"/>
    </row>
    <row r="11" spans="1:5">
      <c r="A11" s="114" t="s">
        <v>191</v>
      </c>
      <c r="B11" s="114"/>
      <c r="C11" s="114"/>
    </row>
    <row r="12" spans="1:5">
      <c r="A12" s="114" t="s">
        <v>192</v>
      </c>
      <c r="B12" s="114"/>
      <c r="C12" s="114"/>
    </row>
    <row r="13" spans="1:5">
      <c r="A13" s="114" t="s">
        <v>193</v>
      </c>
      <c r="B13" s="114"/>
      <c r="C13" s="114"/>
    </row>
    <row r="14" spans="1:5">
      <c r="A14" s="114" t="s">
        <v>194</v>
      </c>
      <c r="B14" s="114"/>
      <c r="C14" s="114"/>
    </row>
    <row r="15" spans="1:5">
      <c r="A15" s="106"/>
      <c r="B15" s="106"/>
      <c r="C15" s="106"/>
    </row>
    <row r="16" spans="1:5">
      <c r="A16" s="114" t="s">
        <v>214</v>
      </c>
      <c r="B16" s="114"/>
      <c r="C16" s="114"/>
    </row>
    <row r="17" spans="1:3">
      <c r="A17" s="106"/>
      <c r="B17" s="106"/>
      <c r="C17" s="106"/>
    </row>
    <row r="18" spans="1:3" ht="27" customHeight="1">
      <c r="A18" s="113" t="s">
        <v>195</v>
      </c>
      <c r="B18" s="113"/>
      <c r="C18" s="113"/>
    </row>
    <row r="19" spans="1:3">
      <c r="A19" s="96"/>
      <c r="B19" s="106"/>
      <c r="C19" s="106"/>
    </row>
    <row r="20" spans="1:3">
      <c r="A20" s="96"/>
      <c r="B20" s="106"/>
      <c r="C20" s="106"/>
    </row>
    <row r="21" spans="1:3">
      <c r="A21" s="107" t="s">
        <v>196</v>
      </c>
      <c r="B21" s="101"/>
    </row>
    <row r="22" spans="1:3">
      <c r="A22" s="101"/>
      <c r="B22" s="101"/>
    </row>
    <row r="23" spans="1:3" ht="31.5" customHeight="1">
      <c r="A23" s="108" t="s">
        <v>197</v>
      </c>
      <c r="B23" s="115" t="s">
        <v>195</v>
      </c>
      <c r="C23" s="116"/>
    </row>
    <row r="24" spans="1:3" ht="20.25" customHeight="1">
      <c r="A24" s="108" t="s">
        <v>198</v>
      </c>
      <c r="B24" s="115" t="s">
        <v>199</v>
      </c>
      <c r="C24" s="116"/>
    </row>
    <row r="25" spans="1:3" ht="33" customHeight="1">
      <c r="A25" s="108" t="s">
        <v>200</v>
      </c>
      <c r="B25" s="115" t="s">
        <v>201</v>
      </c>
      <c r="C25" s="116"/>
    </row>
    <row r="26" spans="1:3" ht="33.75" customHeight="1">
      <c r="A26" s="108" t="s">
        <v>202</v>
      </c>
      <c r="B26" s="115" t="s">
        <v>203</v>
      </c>
      <c r="C26" s="116"/>
    </row>
    <row r="27" spans="1:3">
      <c r="A27" s="108" t="s">
        <v>204</v>
      </c>
      <c r="B27" s="115">
        <v>7841312071</v>
      </c>
      <c r="C27" s="116"/>
    </row>
    <row r="28" spans="1:3">
      <c r="A28" s="108" t="s">
        <v>205</v>
      </c>
      <c r="B28" s="115">
        <v>781301001</v>
      </c>
      <c r="C28" s="116"/>
    </row>
    <row r="29" spans="1:3" ht="30.75" customHeight="1">
      <c r="A29" s="108" t="s">
        <v>206</v>
      </c>
      <c r="B29" s="115" t="s">
        <v>215</v>
      </c>
      <c r="C29" s="116"/>
    </row>
    <row r="30" spans="1:3">
      <c r="A30" s="108" t="s">
        <v>207</v>
      </c>
      <c r="B30" s="117" t="s">
        <v>208</v>
      </c>
      <c r="C30" s="116"/>
    </row>
    <row r="31" spans="1:3">
      <c r="A31" s="108" t="s">
        <v>209</v>
      </c>
      <c r="B31" s="118" t="s">
        <v>210</v>
      </c>
      <c r="C31" s="119"/>
    </row>
    <row r="32" spans="1:3">
      <c r="A32" s="108" t="s">
        <v>211</v>
      </c>
      <c r="B32" s="118" t="s">
        <v>212</v>
      </c>
      <c r="C32" s="119"/>
    </row>
  </sheetData>
  <mergeCells count="22"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28:C28"/>
    <mergeCell ref="A18:C18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6:C16"/>
  </mergeCells>
  <hyperlinks>
    <hyperlink ref="B30" r:id="rId1"/>
  </hyperlinks>
  <pageMargins left="0.7" right="0.7" top="0.75" bottom="0.75" header="0.3" footer="0.3"/>
  <pageSetup paperSize="9" scale="9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L66"/>
  <sheetViews>
    <sheetView workbookViewId="0">
      <selection activeCell="I65" sqref="I65"/>
    </sheetView>
  </sheetViews>
  <sheetFormatPr defaultRowHeight="14.5"/>
  <cols>
    <col min="1" max="1" width="5.81640625" customWidth="1"/>
    <col min="2" max="2" width="38.81640625" customWidth="1"/>
    <col min="3" max="3" width="10.7265625" customWidth="1"/>
    <col min="4" max="4" width="16.26953125" customWidth="1"/>
    <col min="5" max="5" width="14" customWidth="1"/>
    <col min="6" max="6" width="15.453125" customWidth="1"/>
    <col min="7" max="7" width="14.54296875" customWidth="1"/>
    <col min="8" max="8" width="16.54296875" customWidth="1"/>
    <col min="9" max="9" width="17.54296875" customWidth="1"/>
  </cols>
  <sheetData>
    <row r="1" spans="1:12">
      <c r="D1" s="121" t="s">
        <v>4</v>
      </c>
      <c r="E1" s="121"/>
      <c r="F1" s="121"/>
    </row>
    <row r="2" spans="1:12" ht="42" customHeight="1">
      <c r="D2" s="122" t="s">
        <v>156</v>
      </c>
      <c r="E2" s="122"/>
      <c r="F2" s="122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13" t="s">
        <v>93</v>
      </c>
      <c r="B4" s="113"/>
      <c r="C4" s="113"/>
      <c r="D4" s="113"/>
      <c r="E4" s="113"/>
      <c r="F4" s="113"/>
    </row>
    <row r="5" spans="1:12" ht="17.25" customHeight="1">
      <c r="A5" s="113" t="s">
        <v>92</v>
      </c>
      <c r="B5" s="113"/>
      <c r="C5" s="113"/>
      <c r="D5" s="113"/>
      <c r="E5" s="113"/>
      <c r="F5" s="113"/>
    </row>
    <row r="6" spans="1:12" ht="17.25" customHeight="1">
      <c r="A6" s="123" t="s">
        <v>5</v>
      </c>
      <c r="B6" s="123"/>
      <c r="C6" s="123"/>
      <c r="D6" s="123"/>
      <c r="E6" s="123"/>
      <c r="F6" s="123"/>
    </row>
    <row r="8" spans="1:12" ht="75.5" thickBot="1">
      <c r="A8" s="42" t="s">
        <v>0</v>
      </c>
      <c r="B8" s="42" t="s">
        <v>6</v>
      </c>
      <c r="C8" s="42" t="s">
        <v>7</v>
      </c>
      <c r="D8" s="42" t="s">
        <v>153</v>
      </c>
      <c r="E8" s="42" t="s">
        <v>155</v>
      </c>
      <c r="F8" s="42" t="s">
        <v>154</v>
      </c>
    </row>
    <row r="9" spans="1:12">
      <c r="A9" s="4" t="s">
        <v>8</v>
      </c>
      <c r="B9" s="5" t="s">
        <v>9</v>
      </c>
      <c r="C9" s="4" t="s">
        <v>10</v>
      </c>
      <c r="D9" s="6">
        <v>321</v>
      </c>
      <c r="E9" s="6">
        <v>321</v>
      </c>
      <c r="F9" s="6">
        <v>300</v>
      </c>
      <c r="H9" s="120"/>
      <c r="I9" s="120"/>
      <c r="J9" s="120"/>
      <c r="K9" s="120"/>
      <c r="L9" s="120"/>
    </row>
    <row r="10" spans="1:12" ht="50">
      <c r="A10" s="7" t="s">
        <v>11</v>
      </c>
      <c r="B10" s="8" t="s">
        <v>12</v>
      </c>
      <c r="C10" s="7" t="s">
        <v>10</v>
      </c>
      <c r="D10" s="9">
        <v>196.66299999999998</v>
      </c>
      <c r="E10" s="9">
        <v>191.84441666666666</v>
      </c>
      <c r="F10" s="9">
        <v>187.89274999999998</v>
      </c>
      <c r="H10" s="48"/>
    </row>
    <row r="11" spans="1:12" ht="15.5">
      <c r="A11" s="7" t="s">
        <v>13</v>
      </c>
      <c r="B11" s="8" t="s">
        <v>14</v>
      </c>
      <c r="C11" s="7" t="s">
        <v>15</v>
      </c>
      <c r="D11" s="9">
        <v>1170.4009449999999</v>
      </c>
      <c r="E11" s="9">
        <v>1194.6741</v>
      </c>
      <c r="F11" s="9">
        <v>853.26400000000001</v>
      </c>
      <c r="H11" s="48"/>
    </row>
    <row r="12" spans="1:12" ht="15.5">
      <c r="A12" s="7" t="s">
        <v>16</v>
      </c>
      <c r="B12" s="8" t="s">
        <v>17</v>
      </c>
      <c r="C12" s="7" t="s">
        <v>15</v>
      </c>
      <c r="D12" s="9">
        <v>947.79126800000006</v>
      </c>
      <c r="E12" s="9">
        <v>988.6336</v>
      </c>
      <c r="F12" s="9">
        <v>620.55314500000009</v>
      </c>
      <c r="H12" s="48"/>
    </row>
    <row r="13" spans="1:12" ht="15.5">
      <c r="A13" s="7" t="s">
        <v>18</v>
      </c>
      <c r="B13" s="8" t="s">
        <v>19</v>
      </c>
      <c r="C13" s="7" t="s">
        <v>20</v>
      </c>
      <c r="D13" s="9">
        <v>3029.2820000000002</v>
      </c>
      <c r="E13" s="9">
        <v>3239.09</v>
      </c>
      <c r="F13" s="9">
        <v>3161.3690000000001</v>
      </c>
      <c r="H13" s="48"/>
    </row>
    <row r="14" spans="1:12">
      <c r="A14" s="7" t="s">
        <v>21</v>
      </c>
      <c r="B14" s="8" t="s">
        <v>22</v>
      </c>
      <c r="C14" s="7" t="s">
        <v>20</v>
      </c>
      <c r="D14" s="9">
        <v>3015.0383499999998</v>
      </c>
      <c r="E14" s="9">
        <v>3223.5550000000003</v>
      </c>
      <c r="F14" s="9">
        <v>3146.3560000000002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754.07806726119713</v>
      </c>
      <c r="F15" s="12">
        <v>889.77753420729505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754.07806726119713</v>
      </c>
      <c r="F16" s="9">
        <v>514.85260727619914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 t="s">
        <v>1</v>
      </c>
      <c r="F17" s="9">
        <v>374.92492693109585</v>
      </c>
    </row>
    <row r="18" spans="1:6" ht="2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899.34264589999987</v>
      </c>
      <c r="E19" s="9">
        <v>752.88205589999393</v>
      </c>
      <c r="F19" s="9">
        <v>514.07062840048377</v>
      </c>
    </row>
    <row r="20" spans="1:6" ht="25">
      <c r="A20" s="7"/>
      <c r="B20" s="8" t="s">
        <v>34</v>
      </c>
      <c r="C20" s="14" t="s">
        <v>35</v>
      </c>
      <c r="D20" s="16">
        <v>206.48599999999999</v>
      </c>
      <c r="E20" s="16">
        <v>199.6</v>
      </c>
      <c r="F20" s="16">
        <v>199.6</v>
      </c>
    </row>
    <row r="21" spans="1:6">
      <c r="A21" s="7" t="s">
        <v>36</v>
      </c>
      <c r="B21" s="8" t="s">
        <v>37</v>
      </c>
      <c r="C21" s="7" t="s">
        <v>25</v>
      </c>
      <c r="D21" s="9">
        <v>2413.1991871999999</v>
      </c>
      <c r="E21" s="9">
        <v>2123.9580989683636</v>
      </c>
      <c r="F21" s="9">
        <v>2137.0877183194643</v>
      </c>
    </row>
    <row r="22" spans="1:6" ht="25">
      <c r="A22" s="7"/>
      <c r="B22" s="8" t="s">
        <v>38</v>
      </c>
      <c r="C22" s="14" t="s">
        <v>39</v>
      </c>
      <c r="D22" s="16">
        <v>175.40199999999999</v>
      </c>
      <c r="E22" s="16">
        <v>172.5</v>
      </c>
      <c r="F22" s="16">
        <v>172.5</v>
      </c>
    </row>
    <row r="23" spans="1:6" ht="50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754.07806726119713</v>
      </c>
      <c r="F29" s="12">
        <f>SUM(F30:F32)</f>
        <v>889.77753420729505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754.07806726119713</v>
      </c>
      <c r="F30" s="9">
        <f>F16</f>
        <v>514.85260727619914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 t="str">
        <f>E17</f>
        <v>-</v>
      </c>
      <c r="F31" s="9">
        <f>F17</f>
        <v>374.92492693109585</v>
      </c>
    </row>
    <row r="32" spans="1:6" ht="25">
      <c r="A32" s="20" t="s">
        <v>59</v>
      </c>
      <c r="B32" s="8" t="s">
        <v>60</v>
      </c>
      <c r="C32" s="7" t="s">
        <v>25</v>
      </c>
      <c r="D32" s="18" t="s">
        <v>1</v>
      </c>
      <c r="E32" s="9"/>
      <c r="F32" s="9"/>
    </row>
    <row r="33" spans="1:6" ht="26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7" spans="1:6" ht="15" customHeight="1">
      <c r="A47" s="31"/>
      <c r="B47" s="45"/>
      <c r="C47" s="33"/>
      <c r="D47" s="46"/>
      <c r="E47" s="46"/>
      <c r="F47" s="46"/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 ht="27.75" customHeight="1">
      <c r="A50" s="29"/>
      <c r="B50" s="122"/>
      <c r="C50" s="122"/>
      <c r="D50" s="122"/>
      <c r="E50" s="122"/>
      <c r="F50" s="122"/>
    </row>
    <row r="51" spans="1:9">
      <c r="A51" s="27"/>
      <c r="B51" s="27"/>
    </row>
    <row r="52" spans="1:9">
      <c r="A52" s="27"/>
      <c r="B52" s="27"/>
    </row>
    <row r="53" spans="1:9" ht="15.5">
      <c r="A53" s="65"/>
      <c r="B53" s="65"/>
      <c r="C53" s="65"/>
      <c r="D53" s="65"/>
      <c r="E53" s="126" t="s">
        <v>125</v>
      </c>
      <c r="F53" s="126"/>
      <c r="G53" s="126"/>
      <c r="H53" s="126"/>
      <c r="I53" s="126"/>
    </row>
    <row r="54" spans="1:9" ht="26.25" customHeight="1">
      <c r="A54" s="65"/>
      <c r="B54" s="65"/>
      <c r="C54" s="65"/>
      <c r="D54" s="65"/>
      <c r="E54" s="126" t="s">
        <v>156</v>
      </c>
      <c r="F54" s="126"/>
      <c r="G54" s="126"/>
      <c r="H54" s="126"/>
      <c r="I54" s="126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6.5">
      <c r="A57" s="127" t="s">
        <v>109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13" t="s">
        <v>144</v>
      </c>
      <c r="B58" s="113"/>
      <c r="C58" s="113"/>
      <c r="D58" s="113"/>
      <c r="E58" s="113"/>
      <c r="F58" s="113"/>
      <c r="G58" s="113"/>
      <c r="H58" s="113"/>
      <c r="I58" s="113"/>
    </row>
    <row r="59" spans="1:9" ht="15.5">
      <c r="A59" s="65"/>
      <c r="B59" s="65"/>
      <c r="C59" s="65"/>
      <c r="D59" s="65"/>
      <c r="E59" s="65"/>
      <c r="F59" s="65"/>
      <c r="G59" s="65"/>
      <c r="H59" s="65"/>
      <c r="I59" s="65"/>
    </row>
    <row r="60" spans="1:9" ht="45" customHeight="1">
      <c r="A60" s="128" t="s">
        <v>110</v>
      </c>
      <c r="B60" s="128" t="s">
        <v>6</v>
      </c>
      <c r="C60" s="128" t="s">
        <v>111</v>
      </c>
      <c r="D60" s="128" t="s">
        <v>112</v>
      </c>
      <c r="E60" s="128"/>
      <c r="F60" s="128" t="s">
        <v>113</v>
      </c>
      <c r="G60" s="128"/>
      <c r="H60" s="128" t="s">
        <v>114</v>
      </c>
      <c r="I60" s="128"/>
    </row>
    <row r="61" spans="1:9">
      <c r="A61" s="128"/>
      <c r="B61" s="128"/>
      <c r="C61" s="128"/>
      <c r="D61" s="66" t="s">
        <v>115</v>
      </c>
      <c r="E61" s="66" t="s">
        <v>116</v>
      </c>
      <c r="F61" s="66" t="s">
        <v>115</v>
      </c>
      <c r="G61" s="66" t="s">
        <v>116</v>
      </c>
      <c r="H61" s="66" t="s">
        <v>115</v>
      </c>
      <c r="I61" s="66" t="s">
        <v>116</v>
      </c>
    </row>
    <row r="62" spans="1:9">
      <c r="A62" s="67" t="s">
        <v>16</v>
      </c>
      <c r="B62" s="68" t="s">
        <v>118</v>
      </c>
      <c r="C62" s="67"/>
      <c r="D62" s="69"/>
      <c r="E62" s="69"/>
      <c r="F62" s="69"/>
      <c r="G62" s="69"/>
      <c r="H62" s="69"/>
      <c r="I62" s="69"/>
    </row>
    <row r="63" spans="1:9" ht="28">
      <c r="A63" s="67" t="s">
        <v>119</v>
      </c>
      <c r="B63" s="68" t="s">
        <v>120</v>
      </c>
      <c r="C63" s="67" t="s">
        <v>121</v>
      </c>
      <c r="D63" s="70">
        <v>704.23</v>
      </c>
      <c r="E63" s="70">
        <v>740.17</v>
      </c>
      <c r="F63" s="70">
        <v>740.17</v>
      </c>
      <c r="G63" s="70">
        <v>762.74776343955648</v>
      </c>
      <c r="H63" s="70">
        <v>762.74776343955648</v>
      </c>
      <c r="I63" s="70">
        <v>829.66722741562933</v>
      </c>
    </row>
    <row r="64" spans="1:9" ht="28">
      <c r="A64" s="67"/>
      <c r="B64" s="68" t="s">
        <v>122</v>
      </c>
      <c r="C64" s="67" t="s">
        <v>121</v>
      </c>
      <c r="D64" s="70">
        <v>703.11</v>
      </c>
      <c r="E64" s="70">
        <v>739</v>
      </c>
      <c r="F64" s="70">
        <v>739</v>
      </c>
      <c r="G64" s="70">
        <v>761.53800143955652</v>
      </c>
      <c r="H64" s="70">
        <v>761.53800143955652</v>
      </c>
      <c r="I64" s="70">
        <v>828.40709541562933</v>
      </c>
    </row>
    <row r="65" spans="1:9" ht="28">
      <c r="A65" s="67" t="s">
        <v>123</v>
      </c>
      <c r="B65" s="68" t="s">
        <v>124</v>
      </c>
      <c r="C65" s="67" t="s">
        <v>117</v>
      </c>
      <c r="D65" s="70" t="s">
        <v>1</v>
      </c>
      <c r="E65" s="70" t="s">
        <v>1</v>
      </c>
      <c r="F65" s="70" t="s">
        <v>1</v>
      </c>
      <c r="G65" s="70" t="s">
        <v>1</v>
      </c>
      <c r="H65" s="70" t="s">
        <v>1</v>
      </c>
      <c r="I65" s="70">
        <v>166284.98923414905</v>
      </c>
    </row>
    <row r="66" spans="1:9">
      <c r="A66" s="72" t="s">
        <v>126</v>
      </c>
      <c r="B66" s="71"/>
      <c r="C66" s="71"/>
      <c r="D66" s="71"/>
      <c r="E66" s="71"/>
      <c r="F66" s="71"/>
      <c r="G66" s="71"/>
      <c r="H66" s="71"/>
      <c r="I66" s="71"/>
    </row>
  </sheetData>
  <mergeCells count="19">
    <mergeCell ref="H9:L9"/>
    <mergeCell ref="B50:F50"/>
    <mergeCell ref="B49:F49"/>
    <mergeCell ref="D1:F1"/>
    <mergeCell ref="D2:F2"/>
    <mergeCell ref="A4:F4"/>
    <mergeCell ref="A5:F5"/>
    <mergeCell ref="A6:F6"/>
    <mergeCell ref="D46:F4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L65"/>
  <sheetViews>
    <sheetView workbookViewId="0">
      <selection activeCell="G12" sqref="G12"/>
    </sheetView>
  </sheetViews>
  <sheetFormatPr defaultRowHeight="14.5"/>
  <cols>
    <col min="1" max="1" width="5.81640625" customWidth="1"/>
    <col min="2" max="2" width="38.81640625" customWidth="1"/>
    <col min="3" max="3" width="9.54296875" customWidth="1"/>
    <col min="4" max="4" width="17" customWidth="1"/>
    <col min="5" max="5" width="14.7265625" customWidth="1"/>
    <col min="6" max="6" width="15.453125" customWidth="1"/>
    <col min="7" max="7" width="15.81640625" customWidth="1"/>
    <col min="8" max="8" width="16.453125" customWidth="1"/>
    <col min="9" max="9" width="15.81640625" customWidth="1"/>
  </cols>
  <sheetData>
    <row r="1" spans="1:12">
      <c r="D1" s="121" t="s">
        <v>4</v>
      </c>
      <c r="E1" s="121"/>
      <c r="F1" s="121"/>
    </row>
    <row r="2" spans="1:12" ht="46.5" customHeight="1">
      <c r="D2" s="122" t="s">
        <v>156</v>
      </c>
      <c r="E2" s="122"/>
      <c r="F2" s="122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13" t="s">
        <v>93</v>
      </c>
      <c r="B4" s="113"/>
      <c r="C4" s="113"/>
      <c r="D4" s="113"/>
      <c r="E4" s="113"/>
      <c r="F4" s="113"/>
    </row>
    <row r="5" spans="1:12" ht="17.25" customHeight="1">
      <c r="A5" s="113" t="s">
        <v>94</v>
      </c>
      <c r="B5" s="113"/>
      <c r="C5" s="113"/>
      <c r="D5" s="113"/>
      <c r="E5" s="113"/>
      <c r="F5" s="113"/>
    </row>
    <row r="6" spans="1:12" ht="17.25" customHeight="1">
      <c r="A6" s="123" t="s">
        <v>5</v>
      </c>
      <c r="B6" s="123"/>
      <c r="C6" s="123"/>
      <c r="D6" s="123"/>
      <c r="E6" s="123"/>
      <c r="F6" s="123"/>
    </row>
    <row r="8" spans="1:12" ht="63" thickBot="1">
      <c r="A8" s="42" t="s">
        <v>0</v>
      </c>
      <c r="B8" s="42" t="s">
        <v>6</v>
      </c>
      <c r="C8" s="42" t="s">
        <v>7</v>
      </c>
      <c r="D8" s="42" t="s">
        <v>158</v>
      </c>
      <c r="E8" s="42" t="s">
        <v>155</v>
      </c>
      <c r="F8" s="42" t="s">
        <v>154</v>
      </c>
    </row>
    <row r="9" spans="1:12">
      <c r="A9" s="4" t="s">
        <v>8</v>
      </c>
      <c r="B9" s="5" t="s">
        <v>9</v>
      </c>
      <c r="C9" s="4" t="s">
        <v>10</v>
      </c>
      <c r="D9" s="6">
        <v>250.5</v>
      </c>
      <c r="E9" s="6">
        <v>250.5</v>
      </c>
      <c r="F9" s="6">
        <v>250.5</v>
      </c>
      <c r="H9" s="120"/>
      <c r="I9" s="120"/>
      <c r="J9" s="120"/>
      <c r="K9" s="120"/>
      <c r="L9" s="120"/>
    </row>
    <row r="10" spans="1:12" ht="50">
      <c r="A10" s="7" t="s">
        <v>11</v>
      </c>
      <c r="B10" s="8" t="s">
        <v>12</v>
      </c>
      <c r="C10" s="7" t="s">
        <v>10</v>
      </c>
      <c r="D10" s="9">
        <v>212.61624999999998</v>
      </c>
      <c r="E10" s="9">
        <v>213.07208333333332</v>
      </c>
      <c r="F10" s="9">
        <v>218.17191666666668</v>
      </c>
      <c r="H10" s="48"/>
    </row>
    <row r="11" spans="1:12" ht="15.5">
      <c r="A11" s="7" t="s">
        <v>13</v>
      </c>
      <c r="B11" s="8" t="s">
        <v>14</v>
      </c>
      <c r="C11" s="7" t="s">
        <v>15</v>
      </c>
      <c r="D11" s="9">
        <v>1094.7755950000001</v>
      </c>
      <c r="E11" s="9">
        <v>864</v>
      </c>
      <c r="F11" s="9">
        <v>1125.0079999999998</v>
      </c>
      <c r="H11" s="48"/>
    </row>
    <row r="12" spans="1:12" ht="15.5">
      <c r="A12" s="7" t="s">
        <v>16</v>
      </c>
      <c r="B12" s="8" t="s">
        <v>17</v>
      </c>
      <c r="C12" s="7" t="s">
        <v>15</v>
      </c>
      <c r="D12" s="9">
        <v>967.82980099999997</v>
      </c>
      <c r="E12" s="9">
        <v>758.99810000000002</v>
      </c>
      <c r="F12" s="9">
        <v>976.45304899999974</v>
      </c>
      <c r="H12" s="48"/>
    </row>
    <row r="13" spans="1:12" ht="15.5">
      <c r="A13" s="7" t="s">
        <v>18</v>
      </c>
      <c r="B13" s="8" t="s">
        <v>19</v>
      </c>
      <c r="C13" s="7" t="s">
        <v>20</v>
      </c>
      <c r="D13" s="9">
        <v>1166.7619999999999</v>
      </c>
      <c r="E13" s="9">
        <v>1200.29</v>
      </c>
      <c r="F13" s="9">
        <v>1204.7750000000001</v>
      </c>
      <c r="H13" s="48"/>
    </row>
    <row r="14" spans="1:12">
      <c r="A14" s="7" t="s">
        <v>21</v>
      </c>
      <c r="B14" s="8" t="s">
        <v>22</v>
      </c>
      <c r="C14" s="7" t="s">
        <v>20</v>
      </c>
      <c r="D14" s="9">
        <v>1162.982</v>
      </c>
      <c r="E14" s="9">
        <v>1196.248</v>
      </c>
      <c r="F14" s="9">
        <v>1200.8530000000001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788.36786862762938</v>
      </c>
      <c r="F15" s="12">
        <v>1218.3628043671226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570.8467720112294</v>
      </c>
      <c r="F16" s="9">
        <v>772.51395734714924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217.52109661639997</v>
      </c>
      <c r="F17" s="9">
        <v>445.84884701997339</v>
      </c>
    </row>
    <row r="18" spans="1:6" ht="25">
      <c r="A18" s="7" t="s">
        <v>30</v>
      </c>
      <c r="B18" s="8" t="s">
        <v>31</v>
      </c>
      <c r="C18" s="7" t="s">
        <v>25</v>
      </c>
      <c r="D18" s="9" t="s">
        <v>1</v>
      </c>
      <c r="E18" s="9"/>
      <c r="F18" s="9"/>
    </row>
    <row r="19" spans="1:6">
      <c r="A19" s="7" t="s">
        <v>32</v>
      </c>
      <c r="B19" s="8" t="s">
        <v>33</v>
      </c>
      <c r="C19" s="7" t="s">
        <v>25</v>
      </c>
      <c r="D19" s="9">
        <v>1360.5122577</v>
      </c>
      <c r="E19" s="9">
        <v>569.92856495177728</v>
      </c>
      <c r="F19" s="9">
        <v>771.28349761360676</v>
      </c>
    </row>
    <row r="20" spans="1:6" ht="25">
      <c r="A20" s="7"/>
      <c r="B20" s="8" t="s">
        <v>34</v>
      </c>
      <c r="C20" s="14" t="s">
        <v>35</v>
      </c>
      <c r="D20" s="16">
        <v>305.529</v>
      </c>
      <c r="E20" s="16">
        <v>199.9</v>
      </c>
      <c r="F20" s="16">
        <v>199.90000000000003</v>
      </c>
    </row>
    <row r="21" spans="1:6">
      <c r="A21" s="7" t="s">
        <v>36</v>
      </c>
      <c r="B21" s="8" t="s">
        <v>37</v>
      </c>
      <c r="C21" s="7" t="s">
        <v>25</v>
      </c>
      <c r="D21" s="9">
        <v>949.7547856299999</v>
      </c>
      <c r="E21" s="9">
        <v>782.08316173294213</v>
      </c>
      <c r="F21" s="9">
        <v>809.34714143898964</v>
      </c>
    </row>
    <row r="22" spans="1:6" ht="25">
      <c r="A22" s="7"/>
      <c r="B22" s="8" t="s">
        <v>38</v>
      </c>
      <c r="C22" s="14" t="s">
        <v>39</v>
      </c>
      <c r="D22" s="16">
        <v>178.81200000000001</v>
      </c>
      <c r="E22" s="16">
        <v>173.9</v>
      </c>
      <c r="F22" s="16">
        <v>173.9</v>
      </c>
    </row>
    <row r="23" spans="1:6" ht="50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0">SUM(E30:E32)</f>
        <v>788.36786862762938</v>
      </c>
      <c r="F29" s="12">
        <f>SUM(F30:F32)</f>
        <v>1218.3628043671226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570.8467720112294</v>
      </c>
      <c r="F30" s="9">
        <f>F16</f>
        <v>772.51395734714924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217.52109661639997</v>
      </c>
      <c r="F31" s="9">
        <f>F17</f>
        <v>445.84884701997339</v>
      </c>
    </row>
    <row r="32" spans="1:6" ht="2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0.75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7" spans="1:6" ht="11.25" customHeight="1">
      <c r="A47" s="31"/>
      <c r="B47" s="45"/>
      <c r="C47" s="33"/>
      <c r="D47" s="46"/>
      <c r="E47" s="46"/>
      <c r="F47" s="46"/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 ht="28.5" customHeight="1">
      <c r="A50" s="29"/>
      <c r="B50" s="122"/>
      <c r="C50" s="122"/>
      <c r="D50" s="122"/>
      <c r="E50" s="122"/>
      <c r="F50" s="122"/>
    </row>
    <row r="51" spans="1:9">
      <c r="A51" s="27"/>
      <c r="B51" s="27"/>
    </row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33.75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13" t="s">
        <v>143</v>
      </c>
      <c r="B57" s="113"/>
      <c r="C57" s="113"/>
      <c r="D57" s="113"/>
      <c r="E57" s="113"/>
      <c r="F57" s="113"/>
      <c r="G57" s="113"/>
      <c r="H57" s="113"/>
      <c r="I57" s="113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48" customHeight="1">
      <c r="A59" s="128" t="s">
        <v>110</v>
      </c>
      <c r="B59" s="128" t="s">
        <v>6</v>
      </c>
      <c r="C59" s="128" t="s">
        <v>111</v>
      </c>
      <c r="D59" s="128" t="s">
        <v>158</v>
      </c>
      <c r="E59" s="128"/>
      <c r="F59" s="128" t="s">
        <v>160</v>
      </c>
      <c r="G59" s="128"/>
      <c r="H59" s="128" t="s">
        <v>154</v>
      </c>
      <c r="I59" s="128"/>
    </row>
    <row r="60" spans="1:9">
      <c r="A60" s="128"/>
      <c r="B60" s="128"/>
      <c r="C60" s="128"/>
      <c r="D60" s="66" t="s">
        <v>115</v>
      </c>
      <c r="E60" s="66" t="s">
        <v>116</v>
      </c>
      <c r="F60" s="66" t="s">
        <v>115</v>
      </c>
      <c r="G60" s="66" t="s">
        <v>116</v>
      </c>
      <c r="H60" s="66" t="s">
        <v>115</v>
      </c>
      <c r="I60" s="66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710.71</v>
      </c>
      <c r="E62" s="70">
        <v>729.63</v>
      </c>
      <c r="F62" s="70">
        <v>729.63</v>
      </c>
      <c r="G62" s="70">
        <v>752.10566668247179</v>
      </c>
      <c r="H62" s="70">
        <v>752.10566668247179</v>
      </c>
      <c r="I62" s="70">
        <v>791.14296190512425</v>
      </c>
    </row>
    <row r="63" spans="1:9" ht="28">
      <c r="A63" s="67"/>
      <c r="B63" s="68" t="s">
        <v>122</v>
      </c>
      <c r="C63" s="67" t="s">
        <v>121</v>
      </c>
      <c r="D63" s="70">
        <v>709.59</v>
      </c>
      <c r="E63" s="70">
        <v>728.46</v>
      </c>
      <c r="F63" s="70">
        <v>728.46</v>
      </c>
      <c r="G63" s="70">
        <v>750.89590468247184</v>
      </c>
      <c r="H63" s="70">
        <v>750.89590468247184</v>
      </c>
      <c r="I63" s="70">
        <v>789.88282990512425</v>
      </c>
    </row>
    <row r="64" spans="1:9" ht="28">
      <c r="A64" s="67" t="s">
        <v>123</v>
      </c>
      <c r="B64" s="68" t="s">
        <v>124</v>
      </c>
      <c r="C64" s="67" t="s">
        <v>117</v>
      </c>
      <c r="D64" s="70">
        <v>146965</v>
      </c>
      <c r="E64" s="70">
        <v>156196.84</v>
      </c>
      <c r="F64" s="70">
        <v>156196.84</v>
      </c>
      <c r="G64" s="70">
        <v>85073.36</v>
      </c>
      <c r="H64" s="70">
        <v>85073.36</v>
      </c>
      <c r="I64" s="70">
        <v>170297.21860015337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9">
    <mergeCell ref="H9:L9"/>
    <mergeCell ref="B50:F50"/>
    <mergeCell ref="B49:F49"/>
    <mergeCell ref="D1:F1"/>
    <mergeCell ref="D2:F2"/>
    <mergeCell ref="A4:F4"/>
    <mergeCell ref="A5:F5"/>
    <mergeCell ref="A6:F6"/>
    <mergeCell ref="D46:F4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activeCell="G13" sqref="G13"/>
    </sheetView>
  </sheetViews>
  <sheetFormatPr defaultRowHeight="14.5"/>
  <cols>
    <col min="1" max="1" width="5.81640625" customWidth="1"/>
    <col min="2" max="2" width="38.81640625" customWidth="1"/>
    <col min="3" max="3" width="10" customWidth="1"/>
    <col min="4" max="4" width="15.81640625" customWidth="1"/>
    <col min="5" max="5" width="15" customWidth="1"/>
    <col min="6" max="6" width="15.453125" customWidth="1"/>
    <col min="7" max="8" width="15.54296875" customWidth="1"/>
    <col min="9" max="9" width="15.7265625" customWidth="1"/>
  </cols>
  <sheetData>
    <row r="1" spans="1:12">
      <c r="D1" s="121" t="s">
        <v>4</v>
      </c>
      <c r="E1" s="121"/>
      <c r="F1" s="121"/>
    </row>
    <row r="2" spans="1:12" ht="40.5" customHeight="1">
      <c r="D2" s="122" t="s">
        <v>156</v>
      </c>
      <c r="E2" s="122"/>
      <c r="F2" s="122"/>
    </row>
    <row r="3" spans="1:12" ht="13.5" customHeight="1">
      <c r="A3" s="2"/>
      <c r="B3" s="2"/>
      <c r="C3" s="2"/>
      <c r="D3" s="2"/>
      <c r="E3" s="89"/>
      <c r="F3" s="89"/>
    </row>
    <row r="4" spans="1:12" ht="16.5" customHeight="1">
      <c r="A4" s="113" t="s">
        <v>93</v>
      </c>
      <c r="B4" s="113"/>
      <c r="C4" s="113"/>
      <c r="D4" s="113"/>
      <c r="E4" s="113"/>
      <c r="F4" s="113"/>
    </row>
    <row r="5" spans="1:12" ht="17.25" customHeight="1">
      <c r="A5" s="113" t="s">
        <v>177</v>
      </c>
      <c r="B5" s="113"/>
      <c r="C5" s="113"/>
      <c r="D5" s="113"/>
      <c r="E5" s="113"/>
      <c r="F5" s="113"/>
    </row>
    <row r="6" spans="1:12" ht="17.25" customHeight="1">
      <c r="A6" s="123" t="s">
        <v>88</v>
      </c>
      <c r="B6" s="123"/>
      <c r="C6" s="123"/>
      <c r="D6" s="123"/>
      <c r="E6" s="123"/>
      <c r="F6" s="123"/>
    </row>
    <row r="8" spans="1:12" ht="75.5" thickBot="1">
      <c r="A8" s="42" t="s">
        <v>0</v>
      </c>
      <c r="B8" s="42" t="s">
        <v>6</v>
      </c>
      <c r="C8" s="42" t="s">
        <v>7</v>
      </c>
      <c r="D8" s="42" t="s">
        <v>176</v>
      </c>
      <c r="E8" s="42" t="s">
        <v>175</v>
      </c>
      <c r="F8" s="42" t="s">
        <v>154</v>
      </c>
    </row>
    <row r="9" spans="1:12">
      <c r="A9" s="55" t="s">
        <v>8</v>
      </c>
      <c r="B9" s="5" t="s">
        <v>9</v>
      </c>
      <c r="C9" s="55" t="s">
        <v>10</v>
      </c>
      <c r="D9" s="6">
        <v>500</v>
      </c>
      <c r="E9" s="6">
        <v>500</v>
      </c>
      <c r="F9" s="6">
        <v>500</v>
      </c>
      <c r="H9" s="120"/>
      <c r="I9" s="120"/>
      <c r="J9" s="120"/>
      <c r="K9" s="120"/>
      <c r="L9" s="120"/>
    </row>
    <row r="10" spans="1:12" ht="50">
      <c r="A10" s="90" t="s">
        <v>11</v>
      </c>
      <c r="B10" s="8" t="s">
        <v>12</v>
      </c>
      <c r="C10" s="90" t="s">
        <v>10</v>
      </c>
      <c r="D10" s="9">
        <v>353.61</v>
      </c>
      <c r="E10" s="9">
        <v>351.96</v>
      </c>
      <c r="F10" s="9">
        <v>352.53500000000003</v>
      </c>
      <c r="H10" s="48"/>
    </row>
    <row r="11" spans="1:12" ht="15.5">
      <c r="A11" s="90" t="s">
        <v>13</v>
      </c>
      <c r="B11" s="8" t="s">
        <v>14</v>
      </c>
      <c r="C11" s="90" t="s">
        <v>15</v>
      </c>
      <c r="D11" s="9">
        <v>2212.83</v>
      </c>
      <c r="E11" s="9">
        <v>2214.77</v>
      </c>
      <c r="F11" s="9">
        <v>1997.124</v>
      </c>
      <c r="H11" s="48"/>
    </row>
    <row r="12" spans="1:12" ht="15.5">
      <c r="A12" s="90" t="s">
        <v>16</v>
      </c>
      <c r="B12" s="8" t="s">
        <v>17</v>
      </c>
      <c r="C12" s="90" t="s">
        <v>15</v>
      </c>
      <c r="D12" s="9">
        <v>1979.43</v>
      </c>
      <c r="E12" s="9">
        <v>1974.77</v>
      </c>
      <c r="F12" s="9">
        <v>1752.3828800000001</v>
      </c>
      <c r="H12" s="48"/>
    </row>
    <row r="13" spans="1:12" ht="15.5">
      <c r="A13" s="90" t="s">
        <v>18</v>
      </c>
      <c r="B13" s="8" t="s">
        <v>19</v>
      </c>
      <c r="C13" s="90" t="s">
        <v>20</v>
      </c>
      <c r="D13" s="9">
        <v>243.38300000000001</v>
      </c>
      <c r="E13" s="9">
        <v>226.23333332999999</v>
      </c>
      <c r="F13" s="9">
        <v>493.47300000000001</v>
      </c>
      <c r="H13" s="48"/>
    </row>
    <row r="14" spans="1:12">
      <c r="A14" s="90" t="s">
        <v>21</v>
      </c>
      <c r="B14" s="8" t="s">
        <v>22</v>
      </c>
      <c r="C14" s="90" t="s">
        <v>20</v>
      </c>
      <c r="D14" s="9">
        <v>235.66067000000001</v>
      </c>
      <c r="E14" s="9">
        <v>216.81999998999999</v>
      </c>
      <c r="F14" s="9">
        <v>487.61</v>
      </c>
    </row>
    <row r="15" spans="1:12" ht="21" customHeight="1">
      <c r="A15" s="10" t="s">
        <v>23</v>
      </c>
      <c r="B15" s="76" t="s">
        <v>24</v>
      </c>
      <c r="C15" s="10" t="s">
        <v>25</v>
      </c>
      <c r="D15" s="9" t="s">
        <v>1</v>
      </c>
      <c r="E15" s="12">
        <v>2453.9654921898559</v>
      </c>
      <c r="F15" s="12">
        <v>2524.6999053893642</v>
      </c>
    </row>
    <row r="16" spans="1:12">
      <c r="A16" s="90" t="s">
        <v>26</v>
      </c>
      <c r="B16" s="8" t="s">
        <v>27</v>
      </c>
      <c r="C16" s="90" t="s">
        <v>25</v>
      </c>
      <c r="D16" s="9" t="s">
        <v>1</v>
      </c>
      <c r="E16" s="9">
        <v>1878.8584749998574</v>
      </c>
      <c r="F16" s="9">
        <v>1743.4762179723566</v>
      </c>
    </row>
    <row r="17" spans="1:6" ht="16.5" customHeight="1">
      <c r="A17" s="90" t="s">
        <v>28</v>
      </c>
      <c r="B17" s="8" t="s">
        <v>29</v>
      </c>
      <c r="C17" s="90" t="s">
        <v>25</v>
      </c>
      <c r="D17" s="9" t="s">
        <v>1</v>
      </c>
      <c r="E17" s="9">
        <v>575.10701718999837</v>
      </c>
      <c r="F17" s="9">
        <v>781.22368741700745</v>
      </c>
    </row>
    <row r="18" spans="1:6" ht="25">
      <c r="A18" s="90" t="s">
        <v>30</v>
      </c>
      <c r="B18" s="8" t="s">
        <v>31</v>
      </c>
      <c r="C18" s="90" t="s">
        <v>25</v>
      </c>
      <c r="D18" s="9" t="s">
        <v>1</v>
      </c>
      <c r="E18" s="9" t="s">
        <v>1</v>
      </c>
      <c r="F18" s="9" t="s">
        <v>1</v>
      </c>
    </row>
    <row r="19" spans="1:6">
      <c r="A19" s="90" t="s">
        <v>32</v>
      </c>
      <c r="B19" s="8" t="s">
        <v>33</v>
      </c>
      <c r="C19" s="90" t="s">
        <v>25</v>
      </c>
      <c r="D19" s="9">
        <v>2013.9290000000001</v>
      </c>
      <c r="E19" s="9">
        <v>1868.3610300434932</v>
      </c>
      <c r="F19" s="9">
        <v>1562.9393653894322</v>
      </c>
    </row>
    <row r="20" spans="1:6" ht="25">
      <c r="A20" s="90"/>
      <c r="B20" s="8" t="s">
        <v>34</v>
      </c>
      <c r="C20" s="14" t="s">
        <v>35</v>
      </c>
      <c r="D20" s="16">
        <v>281.12094832295412</v>
      </c>
      <c r="E20" s="16">
        <v>280</v>
      </c>
      <c r="F20" s="16">
        <v>184.9</v>
      </c>
    </row>
    <row r="21" spans="1:6">
      <c r="A21" s="90" t="s">
        <v>36</v>
      </c>
      <c r="B21" s="8" t="s">
        <v>37</v>
      </c>
      <c r="C21" s="90" t="s">
        <v>25</v>
      </c>
      <c r="D21" s="9">
        <v>110.4170910278724</v>
      </c>
      <c r="E21" s="9">
        <v>94.961684544690655</v>
      </c>
      <c r="F21" s="9">
        <v>392.26365362065263</v>
      </c>
    </row>
    <row r="22" spans="1:6" ht="25">
      <c r="A22" s="90"/>
      <c r="B22" s="8" t="s">
        <v>38</v>
      </c>
      <c r="C22" s="14" t="s">
        <v>39</v>
      </c>
      <c r="D22" s="16">
        <v>124.42117978659151</v>
      </c>
      <c r="E22" s="16">
        <v>125</v>
      </c>
      <c r="F22" s="16">
        <v>168.9</v>
      </c>
    </row>
    <row r="23" spans="1:6" ht="50">
      <c r="A23" s="90"/>
      <c r="B23" s="8" t="s">
        <v>40</v>
      </c>
      <c r="C23" s="14"/>
      <c r="D23" s="18" t="s">
        <v>1</v>
      </c>
      <c r="E23" s="17" t="s">
        <v>169</v>
      </c>
      <c r="F23" s="17" t="s">
        <v>106</v>
      </c>
    </row>
    <row r="24" spans="1:6">
      <c r="A24" s="10" t="s">
        <v>41</v>
      </c>
      <c r="B24" s="76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76" t="s">
        <v>44</v>
      </c>
      <c r="C25" s="90"/>
      <c r="D25" s="18" t="s">
        <v>1</v>
      </c>
      <c r="E25" s="18" t="s">
        <v>1</v>
      </c>
      <c r="F25" s="18" t="s">
        <v>1</v>
      </c>
    </row>
    <row r="26" spans="1:6">
      <c r="A26" s="90" t="s">
        <v>45</v>
      </c>
      <c r="B26" s="8" t="s">
        <v>46</v>
      </c>
      <c r="C26" s="90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90" t="s">
        <v>48</v>
      </c>
      <c r="B27" s="8" t="s">
        <v>49</v>
      </c>
      <c r="C27" s="90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90" t="s">
        <v>51</v>
      </c>
      <c r="B28" s="8" t="s">
        <v>52</v>
      </c>
      <c r="C28" s="9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6" t="s">
        <v>54</v>
      </c>
      <c r="C29" s="10" t="s">
        <v>25</v>
      </c>
      <c r="D29" s="18" t="s">
        <v>1</v>
      </c>
      <c r="E29" s="12">
        <f>SUM(E30:E32)</f>
        <v>2453.9654921898559</v>
      </c>
      <c r="F29" s="12">
        <f>SUM(F30:F32)</f>
        <v>2524.6999053893642</v>
      </c>
    </row>
    <row r="30" spans="1:6">
      <c r="A30" s="20" t="s">
        <v>55</v>
      </c>
      <c r="B30" s="21" t="s">
        <v>56</v>
      </c>
      <c r="C30" s="90" t="s">
        <v>25</v>
      </c>
      <c r="D30" s="18" t="s">
        <v>1</v>
      </c>
      <c r="E30" s="9">
        <f>E16</f>
        <v>1878.8584749998574</v>
      </c>
      <c r="F30" s="9">
        <f>F16</f>
        <v>1743.4762179723566</v>
      </c>
    </row>
    <row r="31" spans="1:6">
      <c r="A31" s="20" t="s">
        <v>57</v>
      </c>
      <c r="B31" s="8" t="s">
        <v>58</v>
      </c>
      <c r="C31" s="90" t="s">
        <v>25</v>
      </c>
      <c r="D31" s="18" t="s">
        <v>1</v>
      </c>
      <c r="E31" s="9">
        <f>E17</f>
        <v>575.10701718999837</v>
      </c>
      <c r="F31" s="9">
        <f>F17</f>
        <v>781.22368741700745</v>
      </c>
    </row>
    <row r="32" spans="1:6" ht="25">
      <c r="A32" s="20" t="s">
        <v>59</v>
      </c>
      <c r="B32" s="8" t="s">
        <v>60</v>
      </c>
      <c r="C32" s="90" t="s">
        <v>25</v>
      </c>
      <c r="D32" s="18" t="s">
        <v>1</v>
      </c>
      <c r="E32" s="18" t="s">
        <v>1</v>
      </c>
      <c r="F32" s="18" t="s">
        <v>1</v>
      </c>
    </row>
    <row r="33" spans="1:6" ht="26">
      <c r="A33" s="22" t="s">
        <v>61</v>
      </c>
      <c r="B33" s="76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0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0" t="s">
        <v>25</v>
      </c>
      <c r="D35" s="18" t="s">
        <v>1</v>
      </c>
      <c r="E35" s="18" t="s">
        <v>1</v>
      </c>
      <c r="F35" s="18" t="s">
        <v>1</v>
      </c>
    </row>
    <row r="36" spans="1:6" ht="26">
      <c r="A36" s="10" t="s">
        <v>67</v>
      </c>
      <c r="B36" s="76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0" t="s">
        <v>69</v>
      </c>
      <c r="B37" s="21" t="s">
        <v>56</v>
      </c>
      <c r="C37" s="90" t="s">
        <v>25</v>
      </c>
      <c r="D37" s="18" t="s">
        <v>1</v>
      </c>
      <c r="E37" s="18" t="s">
        <v>1</v>
      </c>
      <c r="F37" s="18" t="s">
        <v>1</v>
      </c>
    </row>
    <row r="38" spans="1:6">
      <c r="A38" s="90" t="s">
        <v>70</v>
      </c>
      <c r="B38" s="8" t="s">
        <v>58</v>
      </c>
      <c r="C38" s="90" t="s">
        <v>25</v>
      </c>
      <c r="D38" s="18" t="s">
        <v>1</v>
      </c>
      <c r="E38" s="18" t="s">
        <v>1</v>
      </c>
      <c r="F38" s="18" t="s">
        <v>1</v>
      </c>
    </row>
    <row r="39" spans="1:6" ht="25">
      <c r="A39" s="90" t="s">
        <v>71</v>
      </c>
      <c r="B39" s="8" t="s">
        <v>60</v>
      </c>
      <c r="C39" s="90" t="s">
        <v>25</v>
      </c>
      <c r="D39" s="18" t="s">
        <v>1</v>
      </c>
      <c r="E39" s="18" t="s">
        <v>1</v>
      </c>
      <c r="F39" s="18" t="s">
        <v>1</v>
      </c>
    </row>
    <row r="40" spans="1:6" ht="26">
      <c r="A40" s="10" t="s">
        <v>72</v>
      </c>
      <c r="B40" s="76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0" t="s">
        <v>74</v>
      </c>
      <c r="B41" s="21" t="s">
        <v>56</v>
      </c>
      <c r="C41" s="90" t="s">
        <v>25</v>
      </c>
      <c r="D41" s="18" t="s">
        <v>1</v>
      </c>
      <c r="E41" s="18" t="s">
        <v>1</v>
      </c>
      <c r="F41" s="18" t="s">
        <v>1</v>
      </c>
    </row>
    <row r="42" spans="1:6">
      <c r="A42" s="90" t="s">
        <v>75</v>
      </c>
      <c r="B42" s="8" t="s">
        <v>58</v>
      </c>
      <c r="C42" s="90" t="s">
        <v>25</v>
      </c>
      <c r="D42" s="18" t="s">
        <v>1</v>
      </c>
      <c r="E42" s="18" t="s">
        <v>1</v>
      </c>
      <c r="F42" s="18" t="s">
        <v>1</v>
      </c>
    </row>
    <row r="43" spans="1:6" ht="25">
      <c r="A43" s="90" t="s">
        <v>76</v>
      </c>
      <c r="B43" s="8" t="s">
        <v>60</v>
      </c>
      <c r="C43" s="90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6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9">
      <c r="A45" s="25" t="s">
        <v>79</v>
      </c>
      <c r="B45" s="76" t="s">
        <v>80</v>
      </c>
      <c r="C45" s="77" t="s">
        <v>81</v>
      </c>
      <c r="D45" s="18" t="s">
        <v>1</v>
      </c>
      <c r="E45" s="18" t="s">
        <v>1</v>
      </c>
      <c r="F45" s="18" t="s">
        <v>1</v>
      </c>
    </row>
    <row r="46" spans="1:6" ht="65.25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7" spans="1:6" ht="24" customHeight="1">
      <c r="A47" s="31"/>
      <c r="B47" s="45"/>
      <c r="C47" s="33"/>
      <c r="D47" s="46"/>
      <c r="E47" s="46"/>
      <c r="F47" s="46"/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 ht="26.25" customHeight="1">
      <c r="A50" s="29"/>
      <c r="B50" s="122"/>
      <c r="C50" s="122"/>
      <c r="D50" s="122"/>
      <c r="E50" s="122"/>
      <c r="F50" s="122"/>
    </row>
    <row r="51" spans="1:9">
      <c r="A51" s="27"/>
      <c r="B51" s="27"/>
    </row>
    <row r="52" spans="1:9">
      <c r="A52" s="27"/>
      <c r="B52" s="27"/>
    </row>
    <row r="53" spans="1:9" ht="15.5">
      <c r="A53" s="65"/>
      <c r="B53" s="65"/>
      <c r="C53" s="65"/>
      <c r="D53" s="65"/>
      <c r="E53" s="126" t="s">
        <v>125</v>
      </c>
      <c r="F53" s="126"/>
      <c r="G53" s="126"/>
      <c r="H53" s="126"/>
      <c r="I53" s="126"/>
    </row>
    <row r="54" spans="1:9" ht="30" customHeight="1">
      <c r="A54" s="65"/>
      <c r="B54" s="65"/>
      <c r="C54" s="65"/>
      <c r="D54" s="65"/>
      <c r="E54" s="126" t="s">
        <v>156</v>
      </c>
      <c r="F54" s="126"/>
      <c r="G54" s="126"/>
      <c r="H54" s="126"/>
      <c r="I54" s="126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6.5">
      <c r="A57" s="127" t="s">
        <v>109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13" t="s">
        <v>178</v>
      </c>
      <c r="B58" s="113"/>
      <c r="C58" s="113"/>
      <c r="D58" s="113"/>
      <c r="E58" s="113"/>
      <c r="F58" s="113"/>
      <c r="G58" s="113"/>
      <c r="H58" s="113"/>
      <c r="I58" s="113"/>
    </row>
    <row r="59" spans="1:9" ht="15.5">
      <c r="A59" s="65"/>
      <c r="B59" s="65"/>
      <c r="C59" s="65"/>
      <c r="D59" s="65"/>
      <c r="E59" s="65"/>
      <c r="F59" s="65"/>
      <c r="G59" s="65"/>
      <c r="H59" s="65"/>
      <c r="I59" s="65"/>
    </row>
    <row r="60" spans="1:9" ht="44.25" customHeight="1">
      <c r="A60" s="128" t="s">
        <v>110</v>
      </c>
      <c r="B60" s="128" t="s">
        <v>6</v>
      </c>
      <c r="C60" s="128" t="s">
        <v>111</v>
      </c>
      <c r="D60" s="128" t="s">
        <v>176</v>
      </c>
      <c r="E60" s="128"/>
      <c r="F60" s="128" t="s">
        <v>179</v>
      </c>
      <c r="G60" s="128"/>
      <c r="H60" s="128" t="s">
        <v>154</v>
      </c>
      <c r="I60" s="128"/>
    </row>
    <row r="61" spans="1:9">
      <c r="A61" s="128"/>
      <c r="B61" s="128"/>
      <c r="C61" s="128"/>
      <c r="D61" s="91" t="s">
        <v>115</v>
      </c>
      <c r="E61" s="91" t="s">
        <v>116</v>
      </c>
      <c r="F61" s="91" t="s">
        <v>115</v>
      </c>
      <c r="G61" s="91" t="s">
        <v>116</v>
      </c>
      <c r="H61" s="91" t="s">
        <v>115</v>
      </c>
      <c r="I61" s="91" t="s">
        <v>116</v>
      </c>
    </row>
    <row r="62" spans="1:9">
      <c r="A62" s="67" t="s">
        <v>16</v>
      </c>
      <c r="B62" s="68" t="s">
        <v>118</v>
      </c>
      <c r="C62" s="67"/>
      <c r="D62" s="69"/>
      <c r="E62" s="69"/>
      <c r="F62" s="69"/>
      <c r="G62" s="69"/>
      <c r="H62" s="69"/>
      <c r="I62" s="69"/>
    </row>
    <row r="63" spans="1:9" ht="28">
      <c r="A63" s="67" t="s">
        <v>119</v>
      </c>
      <c r="B63" s="68" t="s">
        <v>120</v>
      </c>
      <c r="C63" s="67" t="s">
        <v>121</v>
      </c>
      <c r="D63" s="70">
        <v>769.33</v>
      </c>
      <c r="E63" s="70">
        <v>967.95</v>
      </c>
      <c r="F63" s="70">
        <v>951.43</v>
      </c>
      <c r="G63" s="70">
        <v>951.43</v>
      </c>
      <c r="H63" s="70">
        <v>951.43</v>
      </c>
      <c r="I63" s="70">
        <v>994.91739954247691</v>
      </c>
    </row>
    <row r="64" spans="1:9" ht="28">
      <c r="A64" s="67"/>
      <c r="B64" s="68" t="s">
        <v>122</v>
      </c>
      <c r="C64" s="67" t="s">
        <v>121</v>
      </c>
      <c r="D64" s="70">
        <v>764.44400929672975</v>
      </c>
      <c r="E64" s="70">
        <v>962.74220387014111</v>
      </c>
      <c r="F64" s="70">
        <v>946.11523704438946</v>
      </c>
      <c r="G64" s="70">
        <v>946.11523704438946</v>
      </c>
      <c r="H64" s="70">
        <v>946.11523704438946</v>
      </c>
      <c r="I64" s="70">
        <v>891.89376547060988</v>
      </c>
    </row>
    <row r="65" spans="1:9" ht="28">
      <c r="A65" s="67" t="s">
        <v>123</v>
      </c>
      <c r="B65" s="68" t="s">
        <v>124</v>
      </c>
      <c r="C65" s="67" t="s">
        <v>117</v>
      </c>
      <c r="D65" s="70">
        <v>128312.96000000001</v>
      </c>
      <c r="E65" s="70">
        <v>135853.32999999999</v>
      </c>
      <c r="F65" s="70">
        <v>135853.32999999999</v>
      </c>
      <c r="G65" s="70">
        <v>136169.22</v>
      </c>
      <c r="H65" s="70">
        <v>136169.22</v>
      </c>
      <c r="I65" s="70">
        <v>184668.1150847924</v>
      </c>
    </row>
    <row r="66" spans="1:9">
      <c r="A66" s="72" t="s">
        <v>126</v>
      </c>
      <c r="B66" s="71"/>
      <c r="C66" s="71"/>
      <c r="D66" s="71"/>
      <c r="E66" s="71"/>
      <c r="F66" s="71"/>
      <c r="G66" s="71"/>
      <c r="H66" s="71"/>
      <c r="I66" s="71"/>
    </row>
  </sheetData>
  <mergeCells count="19"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  <mergeCell ref="A58:I58"/>
    <mergeCell ref="A60:A61"/>
    <mergeCell ref="B60:B61"/>
    <mergeCell ref="C60:C61"/>
    <mergeCell ref="D60:E60"/>
    <mergeCell ref="F60:G60"/>
    <mergeCell ref="H60:I6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L66"/>
  <sheetViews>
    <sheetView topLeftCell="A55" workbookViewId="0">
      <selection activeCell="H16" sqref="H16"/>
    </sheetView>
  </sheetViews>
  <sheetFormatPr defaultRowHeight="14.5"/>
  <cols>
    <col min="1" max="1" width="5.81640625" customWidth="1"/>
    <col min="2" max="2" width="38.81640625" customWidth="1"/>
    <col min="3" max="3" width="10" customWidth="1"/>
    <col min="4" max="4" width="15.7265625" customWidth="1"/>
    <col min="5" max="5" width="15" customWidth="1"/>
    <col min="6" max="6" width="15.453125" customWidth="1"/>
    <col min="7" max="8" width="15.54296875" customWidth="1"/>
    <col min="9" max="9" width="15.7265625" customWidth="1"/>
  </cols>
  <sheetData>
    <row r="1" spans="1:12">
      <c r="D1" s="121" t="s">
        <v>4</v>
      </c>
      <c r="E1" s="121"/>
      <c r="F1" s="121"/>
    </row>
    <row r="2" spans="1:12" ht="40.5" customHeight="1">
      <c r="D2" s="122" t="s">
        <v>156</v>
      </c>
      <c r="E2" s="122"/>
      <c r="F2" s="122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13" t="s">
        <v>93</v>
      </c>
      <c r="B4" s="113"/>
      <c r="C4" s="113"/>
      <c r="D4" s="113"/>
      <c r="E4" s="113"/>
      <c r="F4" s="113"/>
    </row>
    <row r="5" spans="1:12" ht="17.25" customHeight="1">
      <c r="A5" s="113" t="s">
        <v>90</v>
      </c>
      <c r="B5" s="113"/>
      <c r="C5" s="113"/>
      <c r="D5" s="113"/>
      <c r="E5" s="113"/>
      <c r="F5" s="113"/>
    </row>
    <row r="6" spans="1:12" ht="17.25" customHeight="1">
      <c r="A6" s="123" t="s">
        <v>5</v>
      </c>
      <c r="B6" s="123"/>
      <c r="C6" s="123"/>
      <c r="D6" s="123"/>
      <c r="E6" s="123"/>
      <c r="F6" s="123"/>
    </row>
    <row r="8" spans="1:12" ht="75.5" thickBot="1">
      <c r="A8" s="42" t="s">
        <v>0</v>
      </c>
      <c r="B8" s="42" t="s">
        <v>6</v>
      </c>
      <c r="C8" s="42" t="s">
        <v>7</v>
      </c>
      <c r="D8" s="42" t="s">
        <v>158</v>
      </c>
      <c r="E8" s="42" t="s">
        <v>181</v>
      </c>
      <c r="F8" s="42" t="s">
        <v>154</v>
      </c>
    </row>
    <row r="9" spans="1:12">
      <c r="A9" s="4" t="s">
        <v>8</v>
      </c>
      <c r="B9" s="5" t="s">
        <v>9</v>
      </c>
      <c r="C9" s="4" t="s">
        <v>10</v>
      </c>
      <c r="D9" s="6">
        <v>750</v>
      </c>
      <c r="E9" s="6">
        <v>750</v>
      </c>
      <c r="F9" s="6">
        <v>750</v>
      </c>
      <c r="H9" s="120"/>
      <c r="I9" s="120"/>
      <c r="J9" s="120"/>
      <c r="K9" s="120"/>
      <c r="L9" s="120"/>
    </row>
    <row r="10" spans="1:12" ht="50">
      <c r="A10" s="7" t="s">
        <v>11</v>
      </c>
      <c r="B10" s="8" t="s">
        <v>12</v>
      </c>
      <c r="C10" s="7" t="s">
        <v>10</v>
      </c>
      <c r="D10" s="9">
        <v>682.90191666666669</v>
      </c>
      <c r="E10" s="9">
        <v>679.36083333333329</v>
      </c>
      <c r="F10" s="9">
        <v>680.55116666666663</v>
      </c>
      <c r="H10" s="48"/>
    </row>
    <row r="11" spans="1:12" ht="15.5">
      <c r="A11" s="7" t="s">
        <v>13</v>
      </c>
      <c r="B11" s="8" t="s">
        <v>14</v>
      </c>
      <c r="C11" s="7" t="s">
        <v>15</v>
      </c>
      <c r="D11" s="9">
        <v>1999.1324399999999</v>
      </c>
      <c r="E11" s="9">
        <v>2273.9998999999998</v>
      </c>
      <c r="F11" s="9">
        <v>2172.2460000000001</v>
      </c>
      <c r="H11" s="48"/>
    </row>
    <row r="12" spans="1:12" ht="15.5">
      <c r="A12" s="7" t="s">
        <v>16</v>
      </c>
      <c r="B12" s="8" t="s">
        <v>17</v>
      </c>
      <c r="C12" s="7" t="s">
        <v>15</v>
      </c>
      <c r="D12" s="9">
        <v>1781.0327109999996</v>
      </c>
      <c r="E12" s="9">
        <v>2057.2878000000001</v>
      </c>
      <c r="F12" s="9">
        <v>1928.9491220000002</v>
      </c>
      <c r="H12" s="48"/>
    </row>
    <row r="13" spans="1:12" ht="15.5">
      <c r="A13" s="7" t="s">
        <v>18</v>
      </c>
      <c r="B13" s="8" t="s">
        <v>19</v>
      </c>
      <c r="C13" s="7" t="s">
        <v>20</v>
      </c>
      <c r="D13" s="9">
        <v>2726.4830000000002</v>
      </c>
      <c r="E13" s="9">
        <v>2927.9989999999998</v>
      </c>
      <c r="F13" s="9">
        <v>2852.5609999999992</v>
      </c>
      <c r="H13" s="48"/>
    </row>
    <row r="14" spans="1:12">
      <c r="A14" s="7" t="s">
        <v>21</v>
      </c>
      <c r="B14" s="8" t="s">
        <v>22</v>
      </c>
      <c r="C14" s="7" t="s">
        <v>20</v>
      </c>
      <c r="D14" s="9">
        <v>2718.12995</v>
      </c>
      <c r="E14" s="9">
        <v>2919.0749999999998</v>
      </c>
      <c r="F14" s="9">
        <v>2843.8599999999992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2960.1711909175792</v>
      </c>
      <c r="F15" s="12">
        <v>2978.6074956623702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1855.5504705851497</v>
      </c>
      <c r="F16" s="9">
        <v>1829.9773958774815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1104.6207203324298</v>
      </c>
      <c r="F17" s="9">
        <v>1148.6300997848887</v>
      </c>
    </row>
    <row r="18" spans="1:6" ht="2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1324.0327887999999</v>
      </c>
      <c r="E19" s="9">
        <v>1841.4368678604146</v>
      </c>
      <c r="F19" s="9">
        <v>1816.2328887716119</v>
      </c>
    </row>
    <row r="20" spans="1:6" ht="25">
      <c r="A20" s="7"/>
      <c r="B20" s="8" t="s">
        <v>34</v>
      </c>
      <c r="C20" s="14" t="s">
        <v>35</v>
      </c>
      <c r="D20" s="16">
        <v>202.87799999999999</v>
      </c>
      <c r="E20" s="16">
        <v>231.9</v>
      </c>
      <c r="F20" s="16">
        <v>231.9</v>
      </c>
    </row>
    <row r="21" spans="1:6">
      <c r="A21" s="7" t="s">
        <v>36</v>
      </c>
      <c r="B21" s="8" t="s">
        <v>37</v>
      </c>
      <c r="C21" s="7" t="s">
        <v>25</v>
      </c>
      <c r="D21" s="9">
        <v>1934.23712516</v>
      </c>
      <c r="E21" s="9">
        <v>1891.5580350706937</v>
      </c>
      <c r="F21" s="9">
        <v>1899.6387233689566</v>
      </c>
    </row>
    <row r="22" spans="1:6" ht="25">
      <c r="A22" s="7"/>
      <c r="B22" s="8" t="s">
        <v>38</v>
      </c>
      <c r="C22" s="14" t="s">
        <v>39</v>
      </c>
      <c r="D22" s="16">
        <v>169.345</v>
      </c>
      <c r="E22" s="16">
        <v>168.9</v>
      </c>
      <c r="F22" s="16">
        <v>168.9</v>
      </c>
    </row>
    <row r="23" spans="1:6" ht="50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2960.1711909175792</v>
      </c>
      <c r="F29" s="12">
        <f>SUM(F30:F32)</f>
        <v>2978.6074956623702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1855.5504705851497</v>
      </c>
      <c r="F30" s="9">
        <f>F16</f>
        <v>1829.9773958774815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1104.6207203324298</v>
      </c>
      <c r="F31" s="9">
        <f>F17</f>
        <v>1148.6300997848887</v>
      </c>
    </row>
    <row r="32" spans="1:6" ht="2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5.25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7" spans="1:6" ht="24" customHeight="1">
      <c r="A47" s="31"/>
      <c r="B47" s="45"/>
      <c r="C47" s="33"/>
      <c r="D47" s="46"/>
      <c r="E47" s="46"/>
      <c r="F47" s="46"/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 ht="26.25" customHeight="1">
      <c r="A50" s="29"/>
      <c r="B50" s="122"/>
      <c r="C50" s="122"/>
      <c r="D50" s="122"/>
      <c r="E50" s="122"/>
      <c r="F50" s="122"/>
    </row>
    <row r="51" spans="1:9">
      <c r="A51" s="27"/>
      <c r="B51" s="27"/>
    </row>
    <row r="52" spans="1:9">
      <c r="A52" s="27"/>
      <c r="B52" s="27"/>
    </row>
    <row r="53" spans="1:9" ht="15.5">
      <c r="A53" s="65"/>
      <c r="B53" s="65"/>
      <c r="C53" s="65"/>
      <c r="D53" s="65"/>
      <c r="E53" s="126" t="s">
        <v>125</v>
      </c>
      <c r="F53" s="126"/>
      <c r="G53" s="126"/>
      <c r="H53" s="126"/>
      <c r="I53" s="126"/>
    </row>
    <row r="54" spans="1:9" ht="30" customHeight="1">
      <c r="A54" s="65"/>
      <c r="B54" s="65"/>
      <c r="C54" s="65"/>
      <c r="D54" s="65"/>
      <c r="E54" s="126" t="s">
        <v>156</v>
      </c>
      <c r="F54" s="126"/>
      <c r="G54" s="126"/>
      <c r="H54" s="126"/>
      <c r="I54" s="126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6.5">
      <c r="A57" s="127" t="s">
        <v>109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13" t="s">
        <v>142</v>
      </c>
      <c r="B58" s="113"/>
      <c r="C58" s="113"/>
      <c r="D58" s="113"/>
      <c r="E58" s="113"/>
      <c r="F58" s="113"/>
      <c r="G58" s="113"/>
      <c r="H58" s="113"/>
      <c r="I58" s="113"/>
    </row>
    <row r="59" spans="1:9" ht="15.5">
      <c r="A59" s="65"/>
      <c r="B59" s="65"/>
      <c r="C59" s="65"/>
      <c r="D59" s="65"/>
      <c r="E59" s="65"/>
      <c r="F59" s="65"/>
      <c r="G59" s="65"/>
      <c r="H59" s="65"/>
      <c r="I59" s="65"/>
    </row>
    <row r="60" spans="1:9" ht="44.25" customHeight="1">
      <c r="A60" s="128" t="s">
        <v>110</v>
      </c>
      <c r="B60" s="128" t="s">
        <v>6</v>
      </c>
      <c r="C60" s="128" t="s">
        <v>111</v>
      </c>
      <c r="D60" s="128" t="s">
        <v>158</v>
      </c>
      <c r="E60" s="128"/>
      <c r="F60" s="128" t="s">
        <v>160</v>
      </c>
      <c r="G60" s="128"/>
      <c r="H60" s="128" t="s">
        <v>154</v>
      </c>
      <c r="I60" s="128"/>
    </row>
    <row r="61" spans="1:9">
      <c r="A61" s="128"/>
      <c r="B61" s="128"/>
      <c r="C61" s="128"/>
      <c r="D61" s="66" t="s">
        <v>115</v>
      </c>
      <c r="E61" s="66" t="s">
        <v>116</v>
      </c>
      <c r="F61" s="66" t="s">
        <v>115</v>
      </c>
      <c r="G61" s="66" t="s">
        <v>116</v>
      </c>
      <c r="H61" s="66" t="s">
        <v>115</v>
      </c>
      <c r="I61" s="66" t="s">
        <v>116</v>
      </c>
    </row>
    <row r="62" spans="1:9">
      <c r="A62" s="67" t="s">
        <v>16</v>
      </c>
      <c r="B62" s="68" t="s">
        <v>118</v>
      </c>
      <c r="C62" s="67"/>
      <c r="D62" s="69"/>
      <c r="E62" s="69"/>
      <c r="F62" s="69"/>
      <c r="G62" s="69"/>
      <c r="H62" s="69"/>
      <c r="I62" s="69"/>
    </row>
    <row r="63" spans="1:9" ht="28">
      <c r="A63" s="67" t="s">
        <v>119</v>
      </c>
      <c r="B63" s="68" t="s">
        <v>120</v>
      </c>
      <c r="C63" s="67" t="s">
        <v>121</v>
      </c>
      <c r="D63" s="70">
        <v>808.65</v>
      </c>
      <c r="E63" s="70">
        <v>821.06</v>
      </c>
      <c r="F63" s="70">
        <v>821.06</v>
      </c>
      <c r="G63" s="70">
        <v>901.94015177903145</v>
      </c>
      <c r="H63" s="70">
        <v>901.94015177903145</v>
      </c>
      <c r="I63" s="70">
        <v>948.69137552995619</v>
      </c>
    </row>
    <row r="64" spans="1:9" ht="28">
      <c r="A64" s="67"/>
      <c r="B64" s="68" t="s">
        <v>122</v>
      </c>
      <c r="C64" s="67" t="s">
        <v>121</v>
      </c>
      <c r="D64" s="70">
        <v>802.33</v>
      </c>
      <c r="E64" s="70">
        <v>814.47</v>
      </c>
      <c r="F64" s="70">
        <v>814.47</v>
      </c>
      <c r="G64" s="70">
        <v>895.07985604173348</v>
      </c>
      <c r="H64" s="70">
        <v>895.07985604173348</v>
      </c>
      <c r="I64" s="70">
        <v>941.56598951064086</v>
      </c>
    </row>
    <row r="65" spans="1:9" ht="28">
      <c r="A65" s="67" t="s">
        <v>123</v>
      </c>
      <c r="B65" s="68" t="s">
        <v>124</v>
      </c>
      <c r="C65" s="67" t="s">
        <v>117</v>
      </c>
      <c r="D65" s="70">
        <v>124123.24</v>
      </c>
      <c r="E65" s="70">
        <v>129480.96000000001</v>
      </c>
      <c r="F65" s="70">
        <v>129480.96000000001</v>
      </c>
      <c r="G65" s="70">
        <v>135497.54736773777</v>
      </c>
      <c r="H65" s="70">
        <v>135497.54736773777</v>
      </c>
      <c r="I65" s="70">
        <v>140649.4906928243</v>
      </c>
    </row>
    <row r="66" spans="1:9">
      <c r="A66" s="72" t="s">
        <v>126</v>
      </c>
      <c r="B66" s="71"/>
      <c r="C66" s="71"/>
      <c r="D66" s="71"/>
      <c r="E66" s="71"/>
      <c r="F66" s="71"/>
      <c r="G66" s="71"/>
      <c r="H66" s="71"/>
      <c r="I66" s="71"/>
    </row>
  </sheetData>
  <mergeCells count="19">
    <mergeCell ref="H9:L9"/>
    <mergeCell ref="B50:F50"/>
    <mergeCell ref="B49:F49"/>
    <mergeCell ref="D1:F1"/>
    <mergeCell ref="D2:F2"/>
    <mergeCell ref="A4:F4"/>
    <mergeCell ref="A5:F5"/>
    <mergeCell ref="A6:F6"/>
    <mergeCell ref="D46:F4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L66"/>
  <sheetViews>
    <sheetView topLeftCell="A55" workbookViewId="0">
      <selection activeCell="G8" sqref="G8"/>
    </sheetView>
  </sheetViews>
  <sheetFormatPr defaultRowHeight="14.5"/>
  <cols>
    <col min="1" max="1" width="5.81640625" customWidth="1"/>
    <col min="2" max="2" width="38.81640625" customWidth="1"/>
    <col min="3" max="3" width="10" customWidth="1"/>
    <col min="4" max="4" width="13.54296875" customWidth="1"/>
    <col min="5" max="5" width="15" customWidth="1"/>
    <col min="6" max="6" width="15.453125" customWidth="1"/>
    <col min="7" max="7" width="17.453125" customWidth="1"/>
    <col min="8" max="8" width="16" customWidth="1"/>
    <col min="9" max="9" width="18" customWidth="1"/>
  </cols>
  <sheetData>
    <row r="1" spans="1:12">
      <c r="D1" s="121" t="s">
        <v>4</v>
      </c>
      <c r="E1" s="121"/>
      <c r="F1" s="121"/>
    </row>
    <row r="2" spans="1:12" ht="39" customHeight="1">
      <c r="D2" s="122" t="s">
        <v>156</v>
      </c>
      <c r="E2" s="122"/>
      <c r="F2" s="122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13" t="s">
        <v>93</v>
      </c>
      <c r="B4" s="113"/>
      <c r="C4" s="113"/>
      <c r="D4" s="113"/>
      <c r="E4" s="113"/>
      <c r="F4" s="113"/>
    </row>
    <row r="5" spans="1:12" ht="17.25" customHeight="1">
      <c r="A5" s="113" t="s">
        <v>182</v>
      </c>
      <c r="B5" s="113"/>
      <c r="C5" s="113"/>
      <c r="D5" s="113"/>
      <c r="E5" s="113"/>
      <c r="F5" s="113"/>
    </row>
    <row r="6" spans="1:12" ht="17.25" customHeight="1">
      <c r="A6" s="123" t="s">
        <v>5</v>
      </c>
      <c r="B6" s="123"/>
      <c r="C6" s="123"/>
      <c r="D6" s="123"/>
      <c r="E6" s="123"/>
      <c r="F6" s="123"/>
    </row>
    <row r="8" spans="1:12" ht="88" thickBot="1">
      <c r="A8" s="42" t="s">
        <v>0</v>
      </c>
      <c r="B8" s="42" t="s">
        <v>6</v>
      </c>
      <c r="C8" s="42" t="s">
        <v>7</v>
      </c>
      <c r="D8" s="42" t="s">
        <v>158</v>
      </c>
      <c r="E8" s="44" t="s">
        <v>159</v>
      </c>
      <c r="F8" s="42" t="s">
        <v>154</v>
      </c>
    </row>
    <row r="9" spans="1:12">
      <c r="A9" s="4" t="s">
        <v>8</v>
      </c>
      <c r="B9" s="5" t="s">
        <v>9</v>
      </c>
      <c r="C9" s="4" t="s">
        <v>10</v>
      </c>
      <c r="D9" s="36">
        <v>457</v>
      </c>
      <c r="E9" s="36">
        <v>457</v>
      </c>
      <c r="F9" s="6">
        <v>457</v>
      </c>
      <c r="H9" s="120"/>
      <c r="I9" s="120"/>
      <c r="J9" s="120"/>
      <c r="K9" s="120"/>
      <c r="L9" s="120"/>
    </row>
    <row r="10" spans="1:12" ht="50">
      <c r="A10" s="7" t="s">
        <v>11</v>
      </c>
      <c r="B10" s="8" t="s">
        <v>12</v>
      </c>
      <c r="C10" s="7" t="s">
        <v>10</v>
      </c>
      <c r="D10" s="13">
        <v>432.88283333333334</v>
      </c>
      <c r="E10" s="13">
        <v>432.79750000000001</v>
      </c>
      <c r="F10" s="9">
        <v>433.1488333333333</v>
      </c>
      <c r="H10" s="48"/>
    </row>
    <row r="11" spans="1:12" ht="15.5">
      <c r="A11" s="7" t="s">
        <v>13</v>
      </c>
      <c r="B11" s="8" t="s">
        <v>14</v>
      </c>
      <c r="C11" s="7" t="s">
        <v>15</v>
      </c>
      <c r="D11" s="13">
        <v>2704.2466059999997</v>
      </c>
      <c r="E11" s="13">
        <v>2989.0001000000002</v>
      </c>
      <c r="F11" s="9">
        <v>2501.3900000000003</v>
      </c>
      <c r="H11" s="48"/>
    </row>
    <row r="12" spans="1:12" ht="15.5">
      <c r="A12" s="7" t="s">
        <v>16</v>
      </c>
      <c r="B12" s="8" t="s">
        <v>17</v>
      </c>
      <c r="C12" s="7" t="s">
        <v>15</v>
      </c>
      <c r="D12" s="13">
        <v>2590.3542940000002</v>
      </c>
      <c r="E12" s="13">
        <v>2870.6358</v>
      </c>
      <c r="F12" s="9">
        <v>2393.229808</v>
      </c>
      <c r="H12" s="48"/>
    </row>
    <row r="13" spans="1:12" ht="15.5">
      <c r="A13" s="7" t="s">
        <v>18</v>
      </c>
      <c r="B13" s="8" t="s">
        <v>19</v>
      </c>
      <c r="C13" s="7" t="s">
        <v>20</v>
      </c>
      <c r="D13" s="13">
        <v>1011.2510000000002</v>
      </c>
      <c r="E13" s="13">
        <v>994.8</v>
      </c>
      <c r="F13" s="9">
        <v>961.81400000000008</v>
      </c>
      <c r="H13" s="48"/>
    </row>
    <row r="14" spans="1:12">
      <c r="A14" s="7" t="s">
        <v>21</v>
      </c>
      <c r="B14" s="8" t="s">
        <v>22</v>
      </c>
      <c r="C14" s="7" t="s">
        <v>20</v>
      </c>
      <c r="D14" s="13">
        <v>1008.2690500000002</v>
      </c>
      <c r="E14" s="13">
        <v>991.99099999999999</v>
      </c>
      <c r="F14" s="9">
        <v>958.96100000000013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2244.0095421304732</v>
      </c>
      <c r="F15" s="12">
        <v>2636.6055307956581</v>
      </c>
    </row>
    <row r="16" spans="1:12">
      <c r="A16" s="7" t="s">
        <v>26</v>
      </c>
      <c r="B16" s="8" t="s">
        <v>27</v>
      </c>
      <c r="C16" s="7" t="s">
        <v>25</v>
      </c>
      <c r="D16" s="13" t="s">
        <v>1</v>
      </c>
      <c r="E16" s="13">
        <v>2244.0095421304732</v>
      </c>
      <c r="F16" s="9">
        <v>1938.055260723203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 t="s">
        <v>1</v>
      </c>
      <c r="F17" s="13">
        <v>698.55027007245496</v>
      </c>
    </row>
    <row r="18" spans="1:6" ht="27.75" customHeight="1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>
        <v>2508.4016445699999</v>
      </c>
      <c r="E19" s="13">
        <v>2240.5367560237933</v>
      </c>
      <c r="F19" s="9">
        <v>1935.0394752587886</v>
      </c>
    </row>
    <row r="20" spans="1:6" ht="25">
      <c r="A20" s="7"/>
      <c r="B20" s="8" t="s">
        <v>34</v>
      </c>
      <c r="C20" s="14" t="s">
        <v>35</v>
      </c>
      <c r="D20" s="38">
        <v>212.30600000000001</v>
      </c>
      <c r="E20" s="38">
        <v>203.59999999999997</v>
      </c>
      <c r="F20" s="16">
        <v>203.6</v>
      </c>
    </row>
    <row r="21" spans="1:6">
      <c r="A21" s="7" t="s">
        <v>36</v>
      </c>
      <c r="B21" s="8" t="s">
        <v>37</v>
      </c>
      <c r="C21" s="7" t="s">
        <v>25</v>
      </c>
      <c r="D21" s="13">
        <v>705.51119229999983</v>
      </c>
      <c r="E21" s="13">
        <v>578.63101084041125</v>
      </c>
      <c r="F21" s="9">
        <v>576.80508811856578</v>
      </c>
    </row>
    <row r="22" spans="1:6" ht="25">
      <c r="A22" s="7"/>
      <c r="B22" s="8" t="s">
        <v>38</v>
      </c>
      <c r="C22" s="14" t="s">
        <v>39</v>
      </c>
      <c r="D22" s="38">
        <v>153.999</v>
      </c>
      <c r="E22" s="38">
        <v>152.1</v>
      </c>
      <c r="F22" s="16">
        <v>152.1</v>
      </c>
    </row>
    <row r="23" spans="1:6" ht="50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37">
        <f t="shared" ref="E29" si="0">SUM(E30:E32)</f>
        <v>2244.0095421304732</v>
      </c>
      <c r="F29" s="12">
        <f>SUM(F30:F32)</f>
        <v>2636.6055307956581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13">
        <f>E16</f>
        <v>2244.0095421304732</v>
      </c>
      <c r="F30" s="9">
        <f>F16</f>
        <v>1938.055260723203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18" t="s">
        <v>1</v>
      </c>
      <c r="F31" s="9">
        <f>F17</f>
        <v>698.55027007245496</v>
      </c>
    </row>
    <row r="32" spans="1:6" ht="2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58.5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7" spans="1:6" ht="16.5" customHeight="1">
      <c r="A47" s="31"/>
      <c r="B47" s="45"/>
      <c r="C47" s="33"/>
      <c r="D47" s="46"/>
      <c r="E47" s="46"/>
      <c r="F47" s="46"/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5">
      <c r="A53" s="65"/>
      <c r="B53" s="65"/>
      <c r="C53" s="65"/>
      <c r="D53" s="65"/>
      <c r="E53" s="126" t="s">
        <v>125</v>
      </c>
      <c r="F53" s="126"/>
      <c r="G53" s="126"/>
      <c r="H53" s="126"/>
      <c r="I53" s="126"/>
    </row>
    <row r="54" spans="1:9" ht="27" customHeight="1">
      <c r="A54" s="65"/>
      <c r="B54" s="65"/>
      <c r="C54" s="65"/>
      <c r="D54" s="65"/>
      <c r="E54" s="126" t="s">
        <v>156</v>
      </c>
      <c r="F54" s="126"/>
      <c r="G54" s="126"/>
      <c r="H54" s="126"/>
      <c r="I54" s="126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6.5">
      <c r="A57" s="127" t="s">
        <v>109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13" t="s">
        <v>183</v>
      </c>
      <c r="B58" s="113"/>
      <c r="C58" s="113"/>
      <c r="D58" s="113"/>
      <c r="E58" s="113"/>
      <c r="F58" s="113"/>
      <c r="G58" s="113"/>
      <c r="H58" s="113"/>
      <c r="I58" s="113"/>
    </row>
    <row r="59" spans="1:9" ht="15.5">
      <c r="A59" s="123"/>
      <c r="B59" s="123"/>
      <c r="C59" s="123"/>
      <c r="D59" s="123"/>
      <c r="E59" s="123"/>
      <c r="F59" s="123"/>
      <c r="G59" s="65"/>
      <c r="H59" s="65"/>
      <c r="I59" s="65"/>
    </row>
    <row r="60" spans="1:9" ht="42.75" customHeight="1">
      <c r="A60" s="128" t="s">
        <v>110</v>
      </c>
      <c r="B60" s="128" t="s">
        <v>6</v>
      </c>
      <c r="C60" s="128" t="s">
        <v>111</v>
      </c>
      <c r="D60" s="128" t="s">
        <v>158</v>
      </c>
      <c r="E60" s="128"/>
      <c r="F60" s="128" t="s">
        <v>160</v>
      </c>
      <c r="G60" s="128"/>
      <c r="H60" s="128" t="s">
        <v>154</v>
      </c>
      <c r="I60" s="128"/>
    </row>
    <row r="61" spans="1:9" ht="28">
      <c r="A61" s="128"/>
      <c r="B61" s="128"/>
      <c r="C61" s="128"/>
      <c r="D61" s="66" t="s">
        <v>115</v>
      </c>
      <c r="E61" s="66" t="s">
        <v>116</v>
      </c>
      <c r="F61" s="66" t="s">
        <v>115</v>
      </c>
      <c r="G61" s="66" t="s">
        <v>116</v>
      </c>
      <c r="H61" s="66" t="s">
        <v>115</v>
      </c>
      <c r="I61" s="66" t="s">
        <v>116</v>
      </c>
    </row>
    <row r="62" spans="1:9">
      <c r="A62" s="67" t="s">
        <v>16</v>
      </c>
      <c r="B62" s="68" t="s">
        <v>118</v>
      </c>
      <c r="C62" s="67"/>
      <c r="D62" s="69"/>
      <c r="E62" s="69"/>
      <c r="F62" s="69"/>
      <c r="G62" s="69"/>
      <c r="H62" s="69"/>
      <c r="I62" s="69"/>
    </row>
    <row r="63" spans="1:9" ht="28">
      <c r="A63" s="67" t="s">
        <v>119</v>
      </c>
      <c r="B63" s="68" t="s">
        <v>120</v>
      </c>
      <c r="C63" s="67" t="s">
        <v>121</v>
      </c>
      <c r="D63" s="70">
        <v>708.83</v>
      </c>
      <c r="E63" s="70">
        <v>766.86</v>
      </c>
      <c r="F63" s="70">
        <v>766.86</v>
      </c>
      <c r="G63" s="70">
        <v>781.71168287195223</v>
      </c>
      <c r="H63" s="70">
        <v>781.71168287195223</v>
      </c>
      <c r="I63" s="70">
        <v>809.80742185507779</v>
      </c>
    </row>
    <row r="64" spans="1:9" ht="28">
      <c r="A64" s="67"/>
      <c r="B64" s="68" t="s">
        <v>122</v>
      </c>
      <c r="C64" s="67" t="s">
        <v>121</v>
      </c>
      <c r="D64" s="70">
        <v>707.71</v>
      </c>
      <c r="E64" s="70">
        <v>765.7</v>
      </c>
      <c r="F64" s="70">
        <v>765.7</v>
      </c>
      <c r="G64" s="70">
        <v>780.50192087195228</v>
      </c>
      <c r="H64" s="70">
        <v>780.50192087195228</v>
      </c>
      <c r="I64" s="70">
        <v>808.54728985507779</v>
      </c>
    </row>
    <row r="65" spans="1:9" ht="28">
      <c r="A65" s="67" t="s">
        <v>123</v>
      </c>
      <c r="B65" s="68" t="s">
        <v>124</v>
      </c>
      <c r="C65" s="67" t="s">
        <v>117</v>
      </c>
      <c r="D65" s="70" t="s">
        <v>1</v>
      </c>
      <c r="E65" s="70" t="s">
        <v>1</v>
      </c>
      <c r="F65" s="70" t="s">
        <v>1</v>
      </c>
      <c r="G65" s="70" t="s">
        <v>1</v>
      </c>
      <c r="H65" s="70" t="s">
        <v>1</v>
      </c>
      <c r="I65" s="70">
        <v>134393.81114814171</v>
      </c>
    </row>
    <row r="66" spans="1:9">
      <c r="A66" s="72" t="s">
        <v>126</v>
      </c>
      <c r="B66" s="71"/>
      <c r="C66" s="71"/>
      <c r="D66" s="71"/>
      <c r="E66" s="71"/>
      <c r="F66" s="71"/>
      <c r="G66" s="71"/>
      <c r="H66" s="71"/>
      <c r="I66" s="71"/>
    </row>
  </sheetData>
  <mergeCells count="19">
    <mergeCell ref="H9:L9"/>
    <mergeCell ref="D1:F1"/>
    <mergeCell ref="D2:F2"/>
    <mergeCell ref="B49:F49"/>
    <mergeCell ref="A4:F4"/>
    <mergeCell ref="A5:F5"/>
    <mergeCell ref="A6:F6"/>
    <mergeCell ref="D46:F4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9:F59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I66"/>
  <sheetViews>
    <sheetView topLeftCell="A55" workbookViewId="0">
      <selection activeCell="G67" sqref="G67"/>
    </sheetView>
  </sheetViews>
  <sheetFormatPr defaultRowHeight="14.5"/>
  <cols>
    <col min="1" max="1" width="5.81640625" customWidth="1"/>
    <col min="2" max="2" width="38.81640625" customWidth="1"/>
    <col min="3" max="3" width="10.26953125" customWidth="1"/>
    <col min="4" max="4" width="16.26953125" customWidth="1"/>
    <col min="5" max="5" width="14" customWidth="1"/>
    <col min="6" max="6" width="15.453125" customWidth="1"/>
    <col min="7" max="7" width="14.54296875" customWidth="1"/>
    <col min="8" max="8" width="15.26953125" customWidth="1"/>
    <col min="9" max="9" width="16.26953125" customWidth="1"/>
  </cols>
  <sheetData>
    <row r="1" spans="1:8">
      <c r="D1" s="121" t="s">
        <v>4</v>
      </c>
      <c r="E1" s="121"/>
      <c r="F1" s="121"/>
    </row>
    <row r="2" spans="1:8" ht="40.5" customHeight="1">
      <c r="D2" s="122" t="s">
        <v>156</v>
      </c>
      <c r="E2" s="122"/>
      <c r="F2" s="122"/>
    </row>
    <row r="3" spans="1:8" ht="13.5" customHeight="1">
      <c r="A3" s="2"/>
      <c r="B3" s="2"/>
      <c r="C3" s="2"/>
      <c r="D3" s="2"/>
      <c r="E3" s="3"/>
      <c r="F3" s="3"/>
    </row>
    <row r="4" spans="1:8" ht="16.5" customHeight="1">
      <c r="A4" s="113" t="s">
        <v>93</v>
      </c>
      <c r="B4" s="113"/>
      <c r="C4" s="113"/>
      <c r="D4" s="113"/>
      <c r="E4" s="113"/>
      <c r="F4" s="113"/>
    </row>
    <row r="5" spans="1:8" ht="17.25" customHeight="1">
      <c r="A5" s="113" t="s">
        <v>91</v>
      </c>
      <c r="B5" s="113"/>
      <c r="C5" s="113"/>
      <c r="D5" s="113"/>
      <c r="E5" s="113"/>
      <c r="F5" s="113"/>
    </row>
    <row r="6" spans="1:8" ht="17.25" customHeight="1">
      <c r="A6" s="113" t="s">
        <v>88</v>
      </c>
      <c r="B6" s="113"/>
      <c r="C6" s="113"/>
      <c r="D6" s="113"/>
      <c r="E6" s="113"/>
      <c r="F6" s="113"/>
      <c r="G6" s="41"/>
      <c r="H6" s="41"/>
    </row>
    <row r="8" spans="1:8" ht="75.5" thickBot="1">
      <c r="A8" s="42" t="s">
        <v>0</v>
      </c>
      <c r="B8" s="42" t="s">
        <v>6</v>
      </c>
      <c r="C8" s="42" t="s">
        <v>7</v>
      </c>
      <c r="D8" s="44" t="s">
        <v>158</v>
      </c>
      <c r="E8" s="44" t="s">
        <v>159</v>
      </c>
      <c r="F8" s="42" t="s">
        <v>154</v>
      </c>
    </row>
    <row r="9" spans="1:8">
      <c r="A9" s="4" t="s">
        <v>8</v>
      </c>
      <c r="B9" s="5" t="s">
        <v>9</v>
      </c>
      <c r="C9" s="4" t="s">
        <v>10</v>
      </c>
      <c r="D9" s="36">
        <v>85.833250000000007</v>
      </c>
      <c r="E9" s="36">
        <v>86</v>
      </c>
      <c r="F9" s="6">
        <v>84</v>
      </c>
    </row>
    <row r="10" spans="1:8" ht="50">
      <c r="A10" s="7" t="s">
        <v>11</v>
      </c>
      <c r="B10" s="8" t="s">
        <v>12</v>
      </c>
      <c r="C10" s="7" t="s">
        <v>10</v>
      </c>
      <c r="D10" s="13">
        <v>51.37</v>
      </c>
      <c r="E10" s="13">
        <v>51.222166666666666</v>
      </c>
      <c r="F10" s="9">
        <v>51.382083333333327</v>
      </c>
    </row>
    <row r="11" spans="1:8">
      <c r="A11" s="7" t="s">
        <v>13</v>
      </c>
      <c r="B11" s="8" t="s">
        <v>14</v>
      </c>
      <c r="C11" s="7" t="s">
        <v>15</v>
      </c>
      <c r="D11" s="13">
        <v>363.53</v>
      </c>
      <c r="E11" s="13">
        <v>424.40989999999999</v>
      </c>
      <c r="F11" s="9">
        <v>339</v>
      </c>
    </row>
    <row r="12" spans="1:8">
      <c r="A12" s="7" t="s">
        <v>16</v>
      </c>
      <c r="B12" s="8" t="s">
        <v>17</v>
      </c>
      <c r="C12" s="7" t="s">
        <v>15</v>
      </c>
      <c r="D12" s="13">
        <v>354.12</v>
      </c>
      <c r="E12" s="13">
        <v>414.05430000000001</v>
      </c>
      <c r="F12" s="9">
        <v>329.22252900000001</v>
      </c>
    </row>
    <row r="13" spans="1:8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8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8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145.18564143035459</v>
      </c>
      <c r="F15" s="12">
        <v>149.21720886215095</v>
      </c>
    </row>
    <row r="16" spans="1:8">
      <c r="A16" s="7" t="s">
        <v>26</v>
      </c>
      <c r="B16" s="8" t="s">
        <v>27</v>
      </c>
      <c r="C16" s="7" t="s">
        <v>25</v>
      </c>
      <c r="D16" s="13" t="s">
        <v>1</v>
      </c>
      <c r="E16" s="13">
        <v>12.54673198613885</v>
      </c>
      <c r="F16" s="9">
        <v>11.114253875441454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132.63890944421576</v>
      </c>
      <c r="F17" s="9">
        <v>138.10295498670951</v>
      </c>
    </row>
    <row r="18" spans="1:6" ht="2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9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7.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 t="shared" ref="E29" si="0">SUM(E30:E31)</f>
        <v>145.18564143035459</v>
      </c>
      <c r="F29" s="12">
        <f>SUM(F30:F31)</f>
        <v>149.21720886215095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12.54673198613885</v>
      </c>
      <c r="F30" s="9">
        <f>F16</f>
        <v>11.114253875441454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132.63890944421576</v>
      </c>
      <c r="F31" s="9">
        <f>F17</f>
        <v>138.10295498670951</v>
      </c>
    </row>
    <row r="32" spans="1:6" ht="25">
      <c r="A32" s="20" t="s">
        <v>59</v>
      </c>
      <c r="B32" s="8" t="s">
        <v>60</v>
      </c>
      <c r="C32" s="7" t="s">
        <v>25</v>
      </c>
      <c r="D32" s="13" t="s">
        <v>1</v>
      </c>
      <c r="E32" s="43" t="s">
        <v>1</v>
      </c>
      <c r="F32" s="18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43" t="s">
        <v>1</v>
      </c>
      <c r="F35" s="18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13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13" t="s">
        <v>1</v>
      </c>
      <c r="E39" s="43" t="s">
        <v>1</v>
      </c>
      <c r="F39" s="18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43" t="s">
        <v>1</v>
      </c>
      <c r="F42" s="18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13" t="s">
        <v>1</v>
      </c>
      <c r="E45" s="43" t="s">
        <v>1</v>
      </c>
      <c r="F45" s="18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5">
      <c r="A53" s="65"/>
      <c r="B53" s="65"/>
      <c r="C53" s="65"/>
      <c r="D53" s="65"/>
      <c r="E53" s="126" t="s">
        <v>125</v>
      </c>
      <c r="F53" s="126"/>
      <c r="G53" s="126"/>
      <c r="H53" s="126"/>
      <c r="I53" s="126"/>
    </row>
    <row r="54" spans="1:9" ht="24.75" customHeight="1">
      <c r="A54" s="65"/>
      <c r="B54" s="65"/>
      <c r="C54" s="65"/>
      <c r="D54" s="65"/>
      <c r="E54" s="126" t="s">
        <v>156</v>
      </c>
      <c r="F54" s="126"/>
      <c r="G54" s="126"/>
      <c r="H54" s="126"/>
      <c r="I54" s="126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6.5">
      <c r="A57" s="127" t="s">
        <v>109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13" t="s">
        <v>141</v>
      </c>
      <c r="B58" s="113"/>
      <c r="C58" s="113"/>
      <c r="D58" s="113"/>
      <c r="E58" s="113"/>
      <c r="F58" s="113"/>
      <c r="G58" s="113"/>
      <c r="H58" s="113"/>
      <c r="I58" s="113"/>
    </row>
    <row r="59" spans="1:9" ht="15.5">
      <c r="A59" s="65"/>
      <c r="B59" s="65"/>
      <c r="C59" s="65"/>
      <c r="D59" s="65"/>
      <c r="E59" s="65"/>
      <c r="F59" s="65"/>
      <c r="G59" s="65"/>
      <c r="H59" s="65"/>
      <c r="I59" s="65"/>
    </row>
    <row r="60" spans="1:9" ht="43.5" customHeight="1">
      <c r="A60" s="128" t="s">
        <v>110</v>
      </c>
      <c r="B60" s="128" t="s">
        <v>6</v>
      </c>
      <c r="C60" s="128" t="s">
        <v>111</v>
      </c>
      <c r="D60" s="128" t="s">
        <v>158</v>
      </c>
      <c r="E60" s="128"/>
      <c r="F60" s="128" t="s">
        <v>160</v>
      </c>
      <c r="G60" s="128"/>
      <c r="H60" s="128" t="s">
        <v>154</v>
      </c>
      <c r="I60" s="128"/>
    </row>
    <row r="61" spans="1:9">
      <c r="A61" s="128"/>
      <c r="B61" s="128"/>
      <c r="C61" s="128"/>
      <c r="D61" s="66" t="s">
        <v>115</v>
      </c>
      <c r="E61" s="66" t="s">
        <v>116</v>
      </c>
      <c r="F61" s="66" t="s">
        <v>115</v>
      </c>
      <c r="G61" s="66" t="s">
        <v>116</v>
      </c>
      <c r="H61" s="66" t="s">
        <v>115</v>
      </c>
      <c r="I61" s="66" t="s">
        <v>116</v>
      </c>
    </row>
    <row r="62" spans="1:9">
      <c r="A62" s="67" t="s">
        <v>16</v>
      </c>
      <c r="B62" s="68" t="s">
        <v>118</v>
      </c>
      <c r="C62" s="67"/>
      <c r="D62" s="69"/>
      <c r="E62" s="69"/>
      <c r="F62" s="69"/>
      <c r="G62" s="69"/>
      <c r="H62" s="69"/>
      <c r="I62" s="69"/>
    </row>
    <row r="63" spans="1:9" ht="28">
      <c r="A63" s="67" t="s">
        <v>119</v>
      </c>
      <c r="B63" s="68" t="s">
        <v>120</v>
      </c>
      <c r="C63" s="67" t="s">
        <v>121</v>
      </c>
      <c r="D63" s="70">
        <v>22.36</v>
      </c>
      <c r="E63" s="70">
        <v>27.02</v>
      </c>
      <c r="F63" s="70">
        <v>27.02</v>
      </c>
      <c r="G63" s="70">
        <v>30.302141497235628</v>
      </c>
      <c r="H63" s="70">
        <v>30.302141497235628</v>
      </c>
      <c r="I63" s="70">
        <v>33.759092700006121</v>
      </c>
    </row>
    <row r="64" spans="1:9" ht="28">
      <c r="A64" s="67"/>
      <c r="B64" s="68" t="s">
        <v>122</v>
      </c>
      <c r="C64" s="67" t="s">
        <v>121</v>
      </c>
      <c r="D64" s="70" t="s">
        <v>1</v>
      </c>
      <c r="E64" s="70" t="s">
        <v>1</v>
      </c>
      <c r="F64" s="70" t="s">
        <v>1</v>
      </c>
      <c r="G64" s="70" t="s">
        <v>1</v>
      </c>
      <c r="H64" s="70" t="s">
        <v>1</v>
      </c>
      <c r="I64" s="70" t="s">
        <v>1</v>
      </c>
    </row>
    <row r="65" spans="1:9" ht="28">
      <c r="A65" s="67" t="s">
        <v>123</v>
      </c>
      <c r="B65" s="68" t="s">
        <v>124</v>
      </c>
      <c r="C65" s="67" t="s">
        <v>117</v>
      </c>
      <c r="D65" s="70">
        <v>197455.71</v>
      </c>
      <c r="E65" s="70">
        <v>206298.46</v>
      </c>
      <c r="F65" s="70">
        <v>206298.46</v>
      </c>
      <c r="G65" s="70">
        <v>215790.22</v>
      </c>
      <c r="H65" s="70">
        <v>215790.22</v>
      </c>
      <c r="I65" s="70">
        <v>223980.40008548624</v>
      </c>
    </row>
    <row r="66" spans="1:9">
      <c r="A66" s="72" t="s">
        <v>126</v>
      </c>
      <c r="B66" s="71"/>
      <c r="C66" s="71"/>
      <c r="D66" s="71"/>
      <c r="E66" s="71"/>
      <c r="F66" s="71"/>
      <c r="G66" s="71"/>
      <c r="H66" s="71"/>
      <c r="I66" s="71"/>
    </row>
  </sheetData>
  <mergeCells count="16">
    <mergeCell ref="D1:F1"/>
    <mergeCell ref="D2:F2"/>
    <mergeCell ref="B49:F49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I65"/>
  <sheetViews>
    <sheetView topLeftCell="A25" workbookViewId="0">
      <selection activeCell="F69" sqref="F69"/>
    </sheetView>
  </sheetViews>
  <sheetFormatPr defaultRowHeight="14.5"/>
  <cols>
    <col min="1" max="1" width="5.81640625" customWidth="1"/>
    <col min="2" max="2" width="38.81640625" customWidth="1"/>
    <col min="3" max="3" width="10.26953125" customWidth="1"/>
    <col min="4" max="4" width="17.1796875" customWidth="1"/>
    <col min="5" max="5" width="15" customWidth="1"/>
    <col min="6" max="6" width="15.453125" customWidth="1"/>
    <col min="7" max="7" width="14.453125" customWidth="1"/>
    <col min="8" max="8" width="16.7265625" customWidth="1"/>
    <col min="9" max="9" width="15.81640625" customWidth="1"/>
  </cols>
  <sheetData>
    <row r="1" spans="1:6">
      <c r="D1" s="121" t="s">
        <v>4</v>
      </c>
      <c r="E1" s="121"/>
      <c r="F1" s="121"/>
    </row>
    <row r="2" spans="1:6" ht="27.75" customHeight="1">
      <c r="D2" s="122" t="s">
        <v>156</v>
      </c>
      <c r="E2" s="122"/>
      <c r="F2" s="122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13" t="s">
        <v>93</v>
      </c>
      <c r="B4" s="113"/>
      <c r="C4" s="113"/>
      <c r="D4" s="113"/>
      <c r="E4" s="113"/>
      <c r="F4" s="113"/>
    </row>
    <row r="5" spans="1:6" ht="17.25" customHeight="1">
      <c r="A5" s="113" t="s">
        <v>2</v>
      </c>
      <c r="B5" s="113"/>
      <c r="C5" s="113"/>
      <c r="D5" s="113"/>
      <c r="E5" s="113"/>
      <c r="F5" s="113"/>
    </row>
    <row r="6" spans="1:6" ht="17.25" customHeight="1">
      <c r="A6" s="113" t="s">
        <v>88</v>
      </c>
      <c r="B6" s="113"/>
      <c r="C6" s="113"/>
      <c r="D6" s="113"/>
      <c r="E6" s="113"/>
      <c r="F6" s="113"/>
    </row>
    <row r="8" spans="1:6" ht="63" thickBot="1">
      <c r="A8" s="42" t="s">
        <v>0</v>
      </c>
      <c r="B8" s="42" t="s">
        <v>6</v>
      </c>
      <c r="C8" s="42" t="s">
        <v>7</v>
      </c>
      <c r="D8" s="44" t="s">
        <v>158</v>
      </c>
      <c r="E8" s="44" t="s">
        <v>159</v>
      </c>
      <c r="F8" s="42" t="s">
        <v>154</v>
      </c>
    </row>
    <row r="9" spans="1:6">
      <c r="A9" s="4" t="s">
        <v>8</v>
      </c>
      <c r="B9" s="5" t="s">
        <v>9</v>
      </c>
      <c r="C9" s="4" t="s">
        <v>10</v>
      </c>
      <c r="D9" s="36">
        <v>124.8</v>
      </c>
      <c r="E9" s="36">
        <v>124.8</v>
      </c>
      <c r="F9" s="36">
        <v>124.8</v>
      </c>
    </row>
    <row r="10" spans="1:6" ht="50">
      <c r="A10" s="7" t="s">
        <v>11</v>
      </c>
      <c r="B10" s="8" t="s">
        <v>12</v>
      </c>
      <c r="C10" s="7" t="s">
        <v>10</v>
      </c>
      <c r="D10" s="13">
        <v>123.38816666666663</v>
      </c>
      <c r="E10" s="13">
        <v>123.40508333333334</v>
      </c>
      <c r="F10" s="13">
        <v>123.22258333333333</v>
      </c>
    </row>
    <row r="11" spans="1:6">
      <c r="A11" s="7" t="s">
        <v>13</v>
      </c>
      <c r="B11" s="8" t="s">
        <v>14</v>
      </c>
      <c r="C11" s="7" t="s">
        <v>15</v>
      </c>
      <c r="D11" s="13">
        <v>713.6276620000001</v>
      </c>
      <c r="E11" s="13">
        <v>690.8</v>
      </c>
      <c r="F11" s="13">
        <v>681</v>
      </c>
    </row>
    <row r="12" spans="1:6">
      <c r="A12" s="7" t="s">
        <v>16</v>
      </c>
      <c r="B12" s="8" t="s">
        <v>17</v>
      </c>
      <c r="C12" s="7" t="s">
        <v>15</v>
      </c>
      <c r="D12" s="13">
        <v>702.12907499999994</v>
      </c>
      <c r="E12" s="13">
        <v>684.41</v>
      </c>
      <c r="F12" s="13">
        <v>668.82806399999993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200.21498018384517</v>
      </c>
      <c r="F15" s="37">
        <v>208.64619590851225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20.49236141219826</v>
      </c>
      <c r="F16" s="13">
        <v>22.379052846499846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179.72261877164692</v>
      </c>
      <c r="F17" s="13">
        <v>186.26714306201239</v>
      </c>
    </row>
    <row r="18" spans="1:6" ht="25">
      <c r="A18" s="7" t="s">
        <v>30</v>
      </c>
      <c r="B18" s="8" t="s">
        <v>31</v>
      </c>
      <c r="C18" s="7" t="s">
        <v>25</v>
      </c>
      <c r="D18" s="43" t="s">
        <v>1</v>
      </c>
      <c r="E18" s="43" t="s">
        <v>1</v>
      </c>
      <c r="F18" s="43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43" t="s">
        <v>1</v>
      </c>
    </row>
    <row r="20" spans="1:6" ht="2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43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43" t="s">
        <v>1</v>
      </c>
    </row>
    <row r="22" spans="1:6" ht="2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43" t="s">
        <v>1</v>
      </c>
    </row>
    <row r="23" spans="1:6" ht="25">
      <c r="A23" s="7"/>
      <c r="B23" s="8" t="s">
        <v>40</v>
      </c>
      <c r="C23" s="14"/>
      <c r="D23" s="43" t="s">
        <v>1</v>
      </c>
      <c r="E23" s="43" t="s">
        <v>1</v>
      </c>
      <c r="F23" s="43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43" t="s">
        <v>1</v>
      </c>
    </row>
    <row r="25" spans="1:6" ht="39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43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43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43" t="s">
        <v>1</v>
      </c>
    </row>
    <row r="28" spans="1:6" ht="37.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43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f t="shared" ref="E29" si="0">SUM(E30:E31)</f>
        <v>200.21498018384517</v>
      </c>
      <c r="F29" s="37">
        <f>SUM(F30:F31)</f>
        <v>208.64619590851225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f>E16</f>
        <v>20.49236141219826</v>
      </c>
      <c r="F30" s="13">
        <f>F16</f>
        <v>22.379052846499846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f>E17</f>
        <v>179.72261877164692</v>
      </c>
      <c r="F31" s="13">
        <f>F17</f>
        <v>186.26714306201239</v>
      </c>
    </row>
    <row r="32" spans="1:6" ht="2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43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43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43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43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43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43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43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43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43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43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43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43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43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43" t="s">
        <v>1</v>
      </c>
    </row>
    <row r="46" spans="1:6" ht="52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4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 ht="28.5" customHeight="1">
      <c r="A50" s="30"/>
      <c r="B50" s="124"/>
      <c r="C50" s="124"/>
      <c r="D50" s="124"/>
      <c r="E50" s="124"/>
      <c r="F50" s="124"/>
    </row>
    <row r="51" spans="1:9">
      <c r="A51" s="27"/>
      <c r="B51" s="27"/>
    </row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27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13" t="s">
        <v>140</v>
      </c>
      <c r="B57" s="113"/>
      <c r="C57" s="113"/>
      <c r="D57" s="113"/>
      <c r="E57" s="113"/>
      <c r="F57" s="113"/>
      <c r="G57" s="113"/>
      <c r="H57" s="113"/>
      <c r="I57" s="113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40.5" customHeight="1">
      <c r="A59" s="128" t="s">
        <v>110</v>
      </c>
      <c r="B59" s="128" t="s">
        <v>6</v>
      </c>
      <c r="C59" s="128" t="s">
        <v>111</v>
      </c>
      <c r="D59" s="128" t="s">
        <v>158</v>
      </c>
      <c r="E59" s="128"/>
      <c r="F59" s="128" t="s">
        <v>113</v>
      </c>
      <c r="G59" s="128"/>
      <c r="H59" s="128" t="s">
        <v>114</v>
      </c>
      <c r="I59" s="128"/>
    </row>
    <row r="60" spans="1:9">
      <c r="A60" s="128"/>
      <c r="B60" s="128"/>
      <c r="C60" s="128"/>
      <c r="D60" s="66" t="s">
        <v>115</v>
      </c>
      <c r="E60" s="66" t="s">
        <v>116</v>
      </c>
      <c r="F60" s="66" t="s">
        <v>115</v>
      </c>
      <c r="G60" s="66" t="s">
        <v>116</v>
      </c>
      <c r="H60" s="66" t="s">
        <v>115</v>
      </c>
      <c r="I60" s="66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21.97</v>
      </c>
      <c r="E62" s="70">
        <v>26.76</v>
      </c>
      <c r="F62" s="70">
        <v>26.76</v>
      </c>
      <c r="G62" s="70">
        <v>29.941645230487953</v>
      </c>
      <c r="H62" s="70">
        <v>29.941645230487953</v>
      </c>
      <c r="I62" s="70">
        <v>33.460098418507521</v>
      </c>
    </row>
    <row r="63" spans="1:9" ht="28">
      <c r="A63" s="67"/>
      <c r="B63" s="68" t="s">
        <v>122</v>
      </c>
      <c r="C63" s="67" t="s">
        <v>121</v>
      </c>
      <c r="D63" s="70" t="s">
        <v>1</v>
      </c>
      <c r="E63" s="70" t="s">
        <v>1</v>
      </c>
      <c r="F63" s="70" t="s">
        <v>1</v>
      </c>
      <c r="G63" s="70" t="s">
        <v>1</v>
      </c>
      <c r="H63" s="70" t="s">
        <v>1</v>
      </c>
      <c r="I63" s="70" t="s">
        <v>1</v>
      </c>
    </row>
    <row r="64" spans="1:9" ht="28">
      <c r="A64" s="67" t="s">
        <v>123</v>
      </c>
      <c r="B64" s="68" t="s">
        <v>124</v>
      </c>
      <c r="C64" s="67" t="s">
        <v>117</v>
      </c>
      <c r="D64" s="70">
        <v>111196.84</v>
      </c>
      <c r="E64" s="70">
        <v>115978.3</v>
      </c>
      <c r="F64" s="70">
        <v>115978.3</v>
      </c>
      <c r="G64" s="70">
        <v>121363.59777970174</v>
      </c>
      <c r="H64" s="70">
        <v>121363.59777970174</v>
      </c>
      <c r="I64" s="70">
        <v>125969.29476672797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7">
    <mergeCell ref="D1:F1"/>
    <mergeCell ref="D2:F2"/>
    <mergeCell ref="B50:F50"/>
    <mergeCell ref="A4:F4"/>
    <mergeCell ref="A5:F5"/>
    <mergeCell ref="A6:F6"/>
    <mergeCell ref="B49:F49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I66"/>
  <sheetViews>
    <sheetView workbookViewId="0">
      <selection activeCell="D63" sqref="D63:I65"/>
    </sheetView>
  </sheetViews>
  <sheetFormatPr defaultRowHeight="14.5"/>
  <cols>
    <col min="1" max="1" width="5.81640625" customWidth="1"/>
    <col min="2" max="2" width="38.81640625" customWidth="1"/>
    <col min="3" max="3" width="9.453125" customWidth="1"/>
    <col min="4" max="4" width="17.26953125" customWidth="1"/>
    <col min="5" max="5" width="15.26953125" customWidth="1"/>
    <col min="6" max="6" width="15.453125" customWidth="1"/>
    <col min="7" max="7" width="17.453125" customWidth="1"/>
    <col min="8" max="8" width="15.7265625" customWidth="1"/>
    <col min="9" max="9" width="15.453125" customWidth="1"/>
  </cols>
  <sheetData>
    <row r="1" spans="1:6">
      <c r="D1" s="121" t="s">
        <v>4</v>
      </c>
      <c r="E1" s="121"/>
      <c r="F1" s="121"/>
    </row>
    <row r="2" spans="1:6" ht="37.5" customHeight="1">
      <c r="D2" s="122" t="s">
        <v>156</v>
      </c>
      <c r="E2" s="122"/>
      <c r="F2" s="122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13" t="s">
        <v>93</v>
      </c>
      <c r="B4" s="113"/>
      <c r="C4" s="113"/>
      <c r="D4" s="113"/>
      <c r="E4" s="113"/>
      <c r="F4" s="113"/>
    </row>
    <row r="5" spans="1:6" ht="17.25" customHeight="1">
      <c r="A5" s="113" t="s">
        <v>97</v>
      </c>
      <c r="B5" s="113"/>
      <c r="C5" s="113"/>
      <c r="D5" s="113"/>
      <c r="E5" s="113"/>
      <c r="F5" s="113"/>
    </row>
    <row r="6" spans="1:6" ht="17.25" customHeight="1">
      <c r="A6" s="113" t="s">
        <v>88</v>
      </c>
      <c r="B6" s="113"/>
      <c r="C6" s="113"/>
      <c r="D6" s="113"/>
      <c r="E6" s="113"/>
      <c r="F6" s="113"/>
    </row>
    <row r="8" spans="1:6" ht="63" thickBot="1">
      <c r="A8" s="42" t="s">
        <v>0</v>
      </c>
      <c r="B8" s="42" t="s">
        <v>6</v>
      </c>
      <c r="C8" s="42" t="s">
        <v>7</v>
      </c>
      <c r="D8" s="44" t="s">
        <v>158</v>
      </c>
      <c r="E8" s="44" t="s">
        <v>159</v>
      </c>
      <c r="F8" s="42" t="s">
        <v>154</v>
      </c>
    </row>
    <row r="9" spans="1:6">
      <c r="A9" s="4" t="s">
        <v>8</v>
      </c>
      <c r="B9" s="5" t="s">
        <v>9</v>
      </c>
      <c r="C9" s="4" t="s">
        <v>10</v>
      </c>
      <c r="D9" s="36">
        <v>29.5</v>
      </c>
      <c r="E9" s="36">
        <v>29.5</v>
      </c>
      <c r="F9" s="6">
        <v>29.5</v>
      </c>
    </row>
    <row r="10" spans="1:6" ht="50">
      <c r="A10" s="7" t="s">
        <v>11</v>
      </c>
      <c r="B10" s="8" t="s">
        <v>12</v>
      </c>
      <c r="C10" s="7" t="s">
        <v>10</v>
      </c>
      <c r="D10" s="13">
        <v>29.284291666666668</v>
      </c>
      <c r="E10" s="13">
        <v>29.236366666666665</v>
      </c>
      <c r="F10" s="9">
        <v>29.253833333333333</v>
      </c>
    </row>
    <row r="11" spans="1:6">
      <c r="A11" s="7" t="s">
        <v>13</v>
      </c>
      <c r="B11" s="8" t="s">
        <v>14</v>
      </c>
      <c r="C11" s="7" t="s">
        <v>15</v>
      </c>
      <c r="D11" s="13">
        <v>149.462245</v>
      </c>
      <c r="E11" s="13">
        <v>113.31570000000001</v>
      </c>
      <c r="F11" s="9">
        <v>172.25</v>
      </c>
    </row>
    <row r="12" spans="1:6">
      <c r="A12" s="7" t="s">
        <v>16</v>
      </c>
      <c r="B12" s="8" t="s">
        <v>17</v>
      </c>
      <c r="C12" s="7" t="s">
        <v>15</v>
      </c>
      <c r="D12" s="13">
        <v>147.67105225</v>
      </c>
      <c r="E12" s="13">
        <v>112.00110000000001</v>
      </c>
      <c r="F12" s="9">
        <v>170.197408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58.575569608628264</v>
      </c>
      <c r="F15" s="12">
        <v>62.683094281878468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2.7417557747382002</v>
      </c>
      <c r="F16" s="9">
        <v>4.6929712001378565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55.833813833890062</v>
      </c>
      <c r="F17" s="9">
        <v>57.990123081740613</v>
      </c>
    </row>
    <row r="18" spans="1:6" ht="2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18" t="s">
        <v>1</v>
      </c>
    </row>
    <row r="20" spans="1:6" ht="2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18" t="s">
        <v>1</v>
      </c>
    </row>
    <row r="22" spans="1:6" ht="2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">
      <c r="A23" s="7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9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18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18" t="s">
        <v>1</v>
      </c>
    </row>
    <row r="28" spans="1:6" ht="37.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f>SUM(E30:E31)</f>
        <v>58.575569608628264</v>
      </c>
      <c r="F29" s="12">
        <f>SUM(F30:F31)</f>
        <v>62.683094281878468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f>E16</f>
        <v>2.7417557747382002</v>
      </c>
      <c r="F30" s="9">
        <f>F16</f>
        <v>4.6929712001378565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f>E17</f>
        <v>55.833813833890062</v>
      </c>
      <c r="F31" s="9">
        <f>F17</f>
        <v>57.990123081740613</v>
      </c>
    </row>
    <row r="32" spans="1:6" ht="2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18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18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18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18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18" t="s">
        <v>1</v>
      </c>
    </row>
    <row r="46" spans="1:6" ht="52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5">
      <c r="A53" s="65"/>
      <c r="B53" s="65"/>
      <c r="C53" s="65"/>
      <c r="D53" s="65"/>
      <c r="E53" s="126" t="s">
        <v>125</v>
      </c>
      <c r="F53" s="126"/>
      <c r="G53" s="126"/>
      <c r="H53" s="126"/>
      <c r="I53" s="126"/>
    </row>
    <row r="54" spans="1:9" ht="36" customHeight="1">
      <c r="A54" s="65"/>
      <c r="B54" s="65"/>
      <c r="C54" s="65"/>
      <c r="D54" s="65"/>
      <c r="E54" s="126" t="s">
        <v>156</v>
      </c>
      <c r="F54" s="126"/>
      <c r="G54" s="126"/>
      <c r="H54" s="126"/>
      <c r="I54" s="126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6.5">
      <c r="A57" s="127" t="s">
        <v>109</v>
      </c>
      <c r="B57" s="127"/>
      <c r="C57" s="127"/>
      <c r="D57" s="127"/>
      <c r="E57" s="127"/>
      <c r="F57" s="127"/>
      <c r="G57" s="127"/>
      <c r="H57" s="127"/>
      <c r="I57" s="127"/>
    </row>
    <row r="58" spans="1:9">
      <c r="A58" s="113" t="s">
        <v>139</v>
      </c>
      <c r="B58" s="113"/>
      <c r="C58" s="113"/>
      <c r="D58" s="113"/>
      <c r="E58" s="113"/>
      <c r="F58" s="113"/>
      <c r="G58" s="113"/>
      <c r="H58" s="113"/>
      <c r="I58" s="113"/>
    </row>
    <row r="59" spans="1:9" ht="15.5">
      <c r="A59" s="65"/>
      <c r="B59" s="65"/>
      <c r="C59" s="65"/>
      <c r="D59" s="65"/>
      <c r="E59" s="65"/>
      <c r="F59" s="65"/>
      <c r="G59" s="65"/>
      <c r="H59" s="65"/>
      <c r="I59" s="65"/>
    </row>
    <row r="60" spans="1:9" ht="42.75" customHeight="1">
      <c r="A60" s="128" t="s">
        <v>110</v>
      </c>
      <c r="B60" s="128" t="s">
        <v>6</v>
      </c>
      <c r="C60" s="128" t="s">
        <v>111</v>
      </c>
      <c r="D60" s="128" t="s">
        <v>157</v>
      </c>
      <c r="E60" s="128"/>
      <c r="F60" s="128" t="s">
        <v>161</v>
      </c>
      <c r="G60" s="128"/>
      <c r="H60" s="128" t="s">
        <v>162</v>
      </c>
      <c r="I60" s="128"/>
    </row>
    <row r="61" spans="1:9">
      <c r="A61" s="128"/>
      <c r="B61" s="128"/>
      <c r="C61" s="128"/>
      <c r="D61" s="66" t="s">
        <v>115</v>
      </c>
      <c r="E61" s="66" t="s">
        <v>116</v>
      </c>
      <c r="F61" s="66" t="s">
        <v>115</v>
      </c>
      <c r="G61" s="66" t="s">
        <v>116</v>
      </c>
      <c r="H61" s="66" t="s">
        <v>115</v>
      </c>
      <c r="I61" s="66" t="s">
        <v>116</v>
      </c>
    </row>
    <row r="62" spans="1:9">
      <c r="A62" s="67" t="s">
        <v>16</v>
      </c>
      <c r="B62" s="68" t="s">
        <v>118</v>
      </c>
      <c r="C62" s="67"/>
      <c r="D62" s="69"/>
      <c r="E62" s="69"/>
      <c r="F62" s="69"/>
      <c r="G62" s="69"/>
      <c r="H62" s="69"/>
      <c r="I62" s="69"/>
    </row>
    <row r="63" spans="1:9" ht="28">
      <c r="A63" s="67" t="s">
        <v>119</v>
      </c>
      <c r="B63" s="68" t="s">
        <v>120</v>
      </c>
      <c r="C63" s="67" t="s">
        <v>121</v>
      </c>
      <c r="D63" s="70">
        <v>16.93</v>
      </c>
      <c r="E63" s="70">
        <v>21.24</v>
      </c>
      <c r="F63" s="70">
        <v>21.24</v>
      </c>
      <c r="G63" s="70">
        <v>24.47972184860863</v>
      </c>
      <c r="H63" s="70">
        <v>24.47972184860863</v>
      </c>
      <c r="I63" s="70">
        <v>27.573693720046879</v>
      </c>
    </row>
    <row r="64" spans="1:9" ht="28">
      <c r="A64" s="67"/>
      <c r="B64" s="68" t="s">
        <v>122</v>
      </c>
      <c r="C64" s="67" t="s">
        <v>121</v>
      </c>
      <c r="D64" s="70" t="s">
        <v>1</v>
      </c>
      <c r="E64" s="70" t="s">
        <v>1</v>
      </c>
      <c r="F64" s="70" t="s">
        <v>1</v>
      </c>
      <c r="G64" s="70" t="s">
        <v>1</v>
      </c>
      <c r="H64" s="70" t="s">
        <v>1</v>
      </c>
      <c r="I64" s="70" t="s">
        <v>1</v>
      </c>
    </row>
    <row r="65" spans="1:9" ht="28">
      <c r="A65" s="67" t="s">
        <v>123</v>
      </c>
      <c r="B65" s="68" t="s">
        <v>124</v>
      </c>
      <c r="C65" s="67" t="s">
        <v>117</v>
      </c>
      <c r="D65" s="70">
        <v>146433.56</v>
      </c>
      <c r="E65" s="70">
        <v>152730.20000000001</v>
      </c>
      <c r="F65" s="70">
        <v>152730.20000000001</v>
      </c>
      <c r="G65" s="70">
        <v>159144.87160936001</v>
      </c>
      <c r="H65" s="70">
        <v>159144.87160936001</v>
      </c>
      <c r="I65" s="70">
        <v>165192.37673051568</v>
      </c>
    </row>
    <row r="66" spans="1:9">
      <c r="A66" s="72" t="s">
        <v>126</v>
      </c>
      <c r="B66" s="71"/>
      <c r="C66" s="71"/>
      <c r="D66" s="71"/>
      <c r="E66" s="71"/>
      <c r="F66" s="71"/>
      <c r="G66" s="71"/>
      <c r="H66" s="71"/>
      <c r="I66" s="71"/>
    </row>
  </sheetData>
  <mergeCells count="16">
    <mergeCell ref="D1:F1"/>
    <mergeCell ref="D2:F2"/>
    <mergeCell ref="B49:F49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I66"/>
  <sheetViews>
    <sheetView topLeftCell="A55" workbookViewId="0">
      <selection activeCell="D63" sqref="D63:I65"/>
    </sheetView>
  </sheetViews>
  <sheetFormatPr defaultRowHeight="14.5"/>
  <cols>
    <col min="1" max="1" width="5.81640625" customWidth="1"/>
    <col min="2" max="2" width="38.81640625" customWidth="1"/>
    <col min="3" max="3" width="10.1796875" customWidth="1"/>
    <col min="4" max="4" width="17.26953125" customWidth="1"/>
    <col min="5" max="5" width="15.26953125" customWidth="1"/>
    <col min="6" max="6" width="15.453125" customWidth="1"/>
    <col min="7" max="7" width="15.26953125" customWidth="1"/>
    <col min="8" max="8" width="18.1796875" customWidth="1"/>
    <col min="9" max="9" width="17.54296875" customWidth="1"/>
  </cols>
  <sheetData>
    <row r="1" spans="1:6">
      <c r="D1" s="121" t="s">
        <v>4</v>
      </c>
      <c r="E1" s="121"/>
      <c r="F1" s="121"/>
    </row>
    <row r="2" spans="1:6" ht="37.5" customHeight="1">
      <c r="D2" s="122" t="s">
        <v>156</v>
      </c>
      <c r="E2" s="122"/>
      <c r="F2" s="122"/>
    </row>
    <row r="3" spans="1:6" ht="13.5" customHeight="1">
      <c r="A3" s="2"/>
      <c r="B3" s="2"/>
      <c r="C3" s="2"/>
      <c r="D3" s="2"/>
      <c r="E3" s="57"/>
      <c r="F3" s="57"/>
    </row>
    <row r="4" spans="1:6" ht="16.5" customHeight="1">
      <c r="A4" s="113" t="s">
        <v>93</v>
      </c>
      <c r="B4" s="113"/>
      <c r="C4" s="113"/>
      <c r="D4" s="113"/>
      <c r="E4" s="113"/>
      <c r="F4" s="113"/>
    </row>
    <row r="5" spans="1:6" ht="17.25" customHeight="1">
      <c r="A5" s="113" t="s">
        <v>98</v>
      </c>
      <c r="B5" s="113"/>
      <c r="C5" s="113"/>
      <c r="D5" s="113"/>
      <c r="E5" s="113"/>
      <c r="F5" s="113"/>
    </row>
    <row r="6" spans="1:6" ht="17.25" customHeight="1">
      <c r="A6" s="113" t="s">
        <v>88</v>
      </c>
      <c r="B6" s="113"/>
      <c r="C6" s="113"/>
      <c r="D6" s="113"/>
      <c r="E6" s="113"/>
      <c r="F6" s="113"/>
    </row>
    <row r="8" spans="1:6" ht="63" thickBot="1">
      <c r="A8" s="42" t="s">
        <v>0</v>
      </c>
      <c r="B8" s="42" t="s">
        <v>6</v>
      </c>
      <c r="C8" s="42" t="s">
        <v>7</v>
      </c>
      <c r="D8" s="44" t="s">
        <v>158</v>
      </c>
      <c r="E8" s="44" t="s">
        <v>159</v>
      </c>
      <c r="F8" s="42" t="s">
        <v>154</v>
      </c>
    </row>
    <row r="9" spans="1:6">
      <c r="A9" s="55" t="s">
        <v>8</v>
      </c>
      <c r="B9" s="5" t="s">
        <v>9</v>
      </c>
      <c r="C9" s="55" t="s">
        <v>10</v>
      </c>
      <c r="D9" s="36">
        <v>29.5</v>
      </c>
      <c r="E9" s="36">
        <v>29.5</v>
      </c>
      <c r="F9" s="6">
        <v>29.5</v>
      </c>
    </row>
    <row r="10" spans="1:6" ht="50">
      <c r="A10" s="58" t="s">
        <v>11</v>
      </c>
      <c r="B10" s="8" t="s">
        <v>12</v>
      </c>
      <c r="C10" s="58" t="s">
        <v>10</v>
      </c>
      <c r="D10" s="13">
        <v>29.284291666666668</v>
      </c>
      <c r="E10" s="13">
        <v>29.236366666666665</v>
      </c>
      <c r="F10" s="9">
        <v>29.253833333333333</v>
      </c>
    </row>
    <row r="11" spans="1:6">
      <c r="A11" s="58" t="s">
        <v>13</v>
      </c>
      <c r="B11" s="8" t="s">
        <v>14</v>
      </c>
      <c r="C11" s="58" t="s">
        <v>15</v>
      </c>
      <c r="D11" s="13">
        <v>149.462245</v>
      </c>
      <c r="E11" s="13">
        <v>113.31570000000001</v>
      </c>
      <c r="F11" s="9">
        <v>172.25</v>
      </c>
    </row>
    <row r="12" spans="1:6">
      <c r="A12" s="58" t="s">
        <v>16</v>
      </c>
      <c r="B12" s="8" t="s">
        <v>17</v>
      </c>
      <c r="C12" s="58" t="s">
        <v>15</v>
      </c>
      <c r="D12" s="13">
        <v>147.67105225</v>
      </c>
      <c r="E12" s="13">
        <v>112.00110000000001</v>
      </c>
      <c r="F12" s="9">
        <v>170.197408</v>
      </c>
    </row>
    <row r="13" spans="1:6">
      <c r="A13" s="58" t="s">
        <v>18</v>
      </c>
      <c r="B13" s="8" t="s">
        <v>19</v>
      </c>
      <c r="C13" s="58" t="s">
        <v>20</v>
      </c>
      <c r="D13" s="13" t="s">
        <v>1</v>
      </c>
      <c r="E13" s="13" t="s">
        <v>1</v>
      </c>
      <c r="F13" s="9" t="s">
        <v>1</v>
      </c>
    </row>
    <row r="14" spans="1:6">
      <c r="A14" s="58" t="s">
        <v>21</v>
      </c>
      <c r="B14" s="8" t="s">
        <v>22</v>
      </c>
      <c r="C14" s="58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9" t="s">
        <v>24</v>
      </c>
      <c r="C15" s="10" t="s">
        <v>25</v>
      </c>
      <c r="D15" s="13" t="s">
        <v>1</v>
      </c>
      <c r="E15" s="37">
        <v>60.343729932605534</v>
      </c>
      <c r="F15" s="12">
        <v>64.519541190569754</v>
      </c>
    </row>
    <row r="16" spans="1:6">
      <c r="A16" s="58" t="s">
        <v>26</v>
      </c>
      <c r="B16" s="8" t="s">
        <v>27</v>
      </c>
      <c r="C16" s="58" t="s">
        <v>25</v>
      </c>
      <c r="D16" s="13" t="s">
        <v>1</v>
      </c>
      <c r="E16" s="13">
        <v>2.7417557747382002</v>
      </c>
      <c r="F16" s="9">
        <v>4.6929712001378565</v>
      </c>
    </row>
    <row r="17" spans="1:6" ht="16.5" customHeight="1">
      <c r="A17" s="58" t="s">
        <v>28</v>
      </c>
      <c r="B17" s="8" t="s">
        <v>29</v>
      </c>
      <c r="C17" s="58" t="s">
        <v>25</v>
      </c>
      <c r="D17" s="13" t="s">
        <v>1</v>
      </c>
      <c r="E17" s="13">
        <v>57.601974157867332</v>
      </c>
      <c r="F17" s="9">
        <v>59.826569990431892</v>
      </c>
    </row>
    <row r="18" spans="1:6" ht="25">
      <c r="A18" s="58" t="s">
        <v>30</v>
      </c>
      <c r="B18" s="8" t="s">
        <v>31</v>
      </c>
      <c r="C18" s="58" t="s">
        <v>25</v>
      </c>
      <c r="D18" s="13" t="s">
        <v>1</v>
      </c>
      <c r="E18" s="13" t="s">
        <v>1</v>
      </c>
      <c r="F18" s="9" t="s">
        <v>1</v>
      </c>
    </row>
    <row r="19" spans="1:6">
      <c r="A19" s="58" t="s">
        <v>32</v>
      </c>
      <c r="B19" s="8" t="s">
        <v>33</v>
      </c>
      <c r="C19" s="58" t="s">
        <v>25</v>
      </c>
      <c r="D19" s="43" t="s">
        <v>1</v>
      </c>
      <c r="E19" s="43" t="s">
        <v>1</v>
      </c>
      <c r="F19" s="18" t="s">
        <v>1</v>
      </c>
    </row>
    <row r="20" spans="1:6" ht="25">
      <c r="A20" s="58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58" t="s">
        <v>36</v>
      </c>
      <c r="B21" s="8" t="s">
        <v>37</v>
      </c>
      <c r="C21" s="58" t="s">
        <v>25</v>
      </c>
      <c r="D21" s="43" t="s">
        <v>1</v>
      </c>
      <c r="E21" s="43" t="s">
        <v>1</v>
      </c>
      <c r="F21" s="18" t="s">
        <v>1</v>
      </c>
    </row>
    <row r="22" spans="1:6" ht="25">
      <c r="A22" s="58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">
      <c r="A23" s="58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59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9">
      <c r="A25" s="10" t="s">
        <v>43</v>
      </c>
      <c r="B25" s="59" t="s">
        <v>44</v>
      </c>
      <c r="C25" s="58"/>
      <c r="D25" s="43" t="s">
        <v>1</v>
      </c>
      <c r="E25" s="43" t="s">
        <v>1</v>
      </c>
      <c r="F25" s="18" t="s">
        <v>1</v>
      </c>
    </row>
    <row r="26" spans="1:6">
      <c r="A26" s="58" t="s">
        <v>45</v>
      </c>
      <c r="B26" s="8" t="s">
        <v>46</v>
      </c>
      <c r="C26" s="58" t="s">
        <v>47</v>
      </c>
      <c r="D26" s="43" t="s">
        <v>1</v>
      </c>
      <c r="E26" s="43" t="s">
        <v>1</v>
      </c>
      <c r="F26" s="18" t="s">
        <v>1</v>
      </c>
    </row>
    <row r="27" spans="1:6" ht="25">
      <c r="A27" s="58" t="s">
        <v>48</v>
      </c>
      <c r="B27" s="8" t="s">
        <v>49</v>
      </c>
      <c r="C27" s="58" t="s">
        <v>50</v>
      </c>
      <c r="D27" s="43" t="s">
        <v>1</v>
      </c>
      <c r="E27" s="43" t="s">
        <v>1</v>
      </c>
      <c r="F27" s="18" t="s">
        <v>1</v>
      </c>
    </row>
    <row r="28" spans="1:6" ht="37.5">
      <c r="A28" s="58" t="s">
        <v>51</v>
      </c>
      <c r="B28" s="8" t="s">
        <v>52</v>
      </c>
      <c r="C28" s="58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59" t="s">
        <v>54</v>
      </c>
      <c r="C29" s="10" t="s">
        <v>25</v>
      </c>
      <c r="D29" s="43" t="s">
        <v>1</v>
      </c>
      <c r="E29" s="37">
        <f>SUM(E30:E31)</f>
        <v>60.343729932605534</v>
      </c>
      <c r="F29" s="12">
        <f>SUM(F30:F31)</f>
        <v>64.519541190569754</v>
      </c>
    </row>
    <row r="30" spans="1:6">
      <c r="A30" s="20" t="s">
        <v>55</v>
      </c>
      <c r="B30" s="21" t="s">
        <v>56</v>
      </c>
      <c r="C30" s="58" t="s">
        <v>25</v>
      </c>
      <c r="D30" s="43" t="s">
        <v>1</v>
      </c>
      <c r="E30" s="13">
        <f>E16</f>
        <v>2.7417557747382002</v>
      </c>
      <c r="F30" s="9">
        <f>F16</f>
        <v>4.6929712001378565</v>
      </c>
    </row>
    <row r="31" spans="1:6">
      <c r="A31" s="20" t="s">
        <v>57</v>
      </c>
      <c r="B31" s="8" t="s">
        <v>58</v>
      </c>
      <c r="C31" s="58" t="s">
        <v>25</v>
      </c>
      <c r="D31" s="43" t="s">
        <v>1</v>
      </c>
      <c r="E31" s="13">
        <f>E17</f>
        <v>57.601974157867332</v>
      </c>
      <c r="F31" s="9">
        <f>F17</f>
        <v>59.826569990431892</v>
      </c>
    </row>
    <row r="32" spans="1:6" ht="25">
      <c r="A32" s="20" t="s">
        <v>59</v>
      </c>
      <c r="B32" s="8" t="s">
        <v>60</v>
      </c>
      <c r="C32" s="58" t="s">
        <v>25</v>
      </c>
      <c r="D32" s="43" t="s">
        <v>1</v>
      </c>
      <c r="E32" s="43" t="s">
        <v>1</v>
      </c>
      <c r="F32" s="18" t="s">
        <v>1</v>
      </c>
    </row>
    <row r="33" spans="1:6" ht="26">
      <c r="A33" s="22" t="s">
        <v>61</v>
      </c>
      <c r="B33" s="59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8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8" t="s">
        <v>25</v>
      </c>
      <c r="D35" s="43" t="s">
        <v>1</v>
      </c>
      <c r="E35" s="43" t="s">
        <v>1</v>
      </c>
      <c r="F35" s="18" t="s">
        <v>1</v>
      </c>
    </row>
    <row r="36" spans="1:6" ht="26">
      <c r="A36" s="10" t="s">
        <v>67</v>
      </c>
      <c r="B36" s="59" t="s">
        <v>68</v>
      </c>
      <c r="C36" s="10" t="s">
        <v>25</v>
      </c>
      <c r="D36" s="43" t="s">
        <v>1</v>
      </c>
      <c r="E36" s="43" t="s">
        <v>1</v>
      </c>
      <c r="F36" s="18" t="s">
        <v>1</v>
      </c>
    </row>
    <row r="37" spans="1:6">
      <c r="A37" s="58" t="s">
        <v>69</v>
      </c>
      <c r="B37" s="21" t="s">
        <v>56</v>
      </c>
      <c r="C37" s="58" t="s">
        <v>25</v>
      </c>
      <c r="D37" s="43" t="s">
        <v>1</v>
      </c>
      <c r="E37" s="43" t="s">
        <v>1</v>
      </c>
      <c r="F37" s="18" t="s">
        <v>1</v>
      </c>
    </row>
    <row r="38" spans="1:6">
      <c r="A38" s="58" t="s">
        <v>70</v>
      </c>
      <c r="B38" s="8" t="s">
        <v>58</v>
      </c>
      <c r="C38" s="58" t="s">
        <v>25</v>
      </c>
      <c r="D38" s="43" t="s">
        <v>1</v>
      </c>
      <c r="E38" s="43" t="s">
        <v>1</v>
      </c>
      <c r="F38" s="18" t="s">
        <v>1</v>
      </c>
    </row>
    <row r="39" spans="1:6" ht="25">
      <c r="A39" s="58" t="s">
        <v>71</v>
      </c>
      <c r="B39" s="8" t="s">
        <v>60</v>
      </c>
      <c r="C39" s="58" t="s">
        <v>25</v>
      </c>
      <c r="D39" s="43" t="s">
        <v>1</v>
      </c>
      <c r="E39" s="43" t="s">
        <v>1</v>
      </c>
      <c r="F39" s="18" t="s">
        <v>1</v>
      </c>
    </row>
    <row r="40" spans="1:6" ht="26">
      <c r="A40" s="10" t="s">
        <v>72</v>
      </c>
      <c r="B40" s="59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58" t="s">
        <v>74</v>
      </c>
      <c r="B41" s="21" t="s">
        <v>56</v>
      </c>
      <c r="C41" s="58" t="s">
        <v>25</v>
      </c>
      <c r="D41" s="43" t="s">
        <v>1</v>
      </c>
      <c r="E41" s="43" t="s">
        <v>1</v>
      </c>
      <c r="F41" s="18" t="s">
        <v>1</v>
      </c>
    </row>
    <row r="42" spans="1:6">
      <c r="A42" s="58" t="s">
        <v>75</v>
      </c>
      <c r="B42" s="8" t="s">
        <v>58</v>
      </c>
      <c r="C42" s="58" t="s">
        <v>25</v>
      </c>
      <c r="D42" s="43" t="s">
        <v>1</v>
      </c>
      <c r="E42" s="43" t="s">
        <v>1</v>
      </c>
      <c r="F42" s="18" t="s">
        <v>1</v>
      </c>
    </row>
    <row r="43" spans="1:6" ht="25">
      <c r="A43" s="58" t="s">
        <v>76</v>
      </c>
      <c r="B43" s="8" t="s">
        <v>60</v>
      </c>
      <c r="C43" s="58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59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9">
      <c r="A45" s="25" t="s">
        <v>79</v>
      </c>
      <c r="B45" s="59" t="s">
        <v>80</v>
      </c>
      <c r="C45" s="60" t="s">
        <v>81</v>
      </c>
      <c r="D45" s="43" t="s">
        <v>1</v>
      </c>
      <c r="E45" s="43" t="s">
        <v>1</v>
      </c>
      <c r="F45" s="18" t="s">
        <v>1</v>
      </c>
    </row>
    <row r="46" spans="1:6" ht="52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5">
      <c r="A53" s="65"/>
      <c r="B53" s="65"/>
      <c r="C53" s="65"/>
      <c r="D53" s="65"/>
      <c r="E53" s="126" t="s">
        <v>125</v>
      </c>
      <c r="F53" s="126"/>
      <c r="G53" s="126"/>
      <c r="H53" s="126"/>
      <c r="I53" s="126"/>
    </row>
    <row r="54" spans="1:9" ht="27.75" customHeight="1">
      <c r="A54" s="65"/>
      <c r="B54" s="65"/>
      <c r="C54" s="65"/>
      <c r="D54" s="65"/>
      <c r="E54" s="126" t="s">
        <v>156</v>
      </c>
      <c r="F54" s="126"/>
      <c r="G54" s="126"/>
      <c r="H54" s="126"/>
      <c r="I54" s="126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6.5">
      <c r="A57" s="127" t="s">
        <v>109</v>
      </c>
      <c r="B57" s="127"/>
      <c r="C57" s="127"/>
      <c r="D57" s="127"/>
      <c r="E57" s="127"/>
      <c r="F57" s="127"/>
      <c r="G57" s="127"/>
      <c r="H57" s="127"/>
      <c r="I57" s="127"/>
    </row>
    <row r="58" spans="1:9">
      <c r="A58" s="113" t="s">
        <v>138</v>
      </c>
      <c r="B58" s="113"/>
      <c r="C58" s="113"/>
      <c r="D58" s="113"/>
      <c r="E58" s="113"/>
      <c r="F58" s="113"/>
      <c r="G58" s="113"/>
      <c r="H58" s="113"/>
      <c r="I58" s="113"/>
    </row>
    <row r="59" spans="1:9" ht="15.5">
      <c r="A59" s="65"/>
      <c r="B59" s="65"/>
      <c r="C59" s="65"/>
      <c r="D59" s="65"/>
      <c r="E59" s="65"/>
      <c r="F59" s="65"/>
      <c r="G59" s="65"/>
      <c r="H59" s="65"/>
      <c r="I59" s="65"/>
    </row>
    <row r="60" spans="1:9" ht="44.25" customHeight="1">
      <c r="A60" s="128" t="s">
        <v>110</v>
      </c>
      <c r="B60" s="128" t="s">
        <v>6</v>
      </c>
      <c r="C60" s="128" t="s">
        <v>111</v>
      </c>
      <c r="D60" s="128" t="s">
        <v>158</v>
      </c>
      <c r="E60" s="128"/>
      <c r="F60" s="128" t="s">
        <v>163</v>
      </c>
      <c r="G60" s="128"/>
      <c r="H60" s="128" t="s">
        <v>154</v>
      </c>
      <c r="I60" s="128"/>
    </row>
    <row r="61" spans="1:9">
      <c r="A61" s="128"/>
      <c r="B61" s="128"/>
      <c r="C61" s="128"/>
      <c r="D61" s="66" t="s">
        <v>115</v>
      </c>
      <c r="E61" s="66" t="s">
        <v>116</v>
      </c>
      <c r="F61" s="66" t="s">
        <v>115</v>
      </c>
      <c r="G61" s="66" t="s">
        <v>116</v>
      </c>
      <c r="H61" s="66" t="s">
        <v>115</v>
      </c>
      <c r="I61" s="66" t="s">
        <v>116</v>
      </c>
    </row>
    <row r="62" spans="1:9">
      <c r="A62" s="67" t="s">
        <v>16</v>
      </c>
      <c r="B62" s="68" t="s">
        <v>118</v>
      </c>
      <c r="C62" s="67"/>
      <c r="D62" s="69"/>
      <c r="E62" s="69"/>
      <c r="F62" s="69"/>
      <c r="G62" s="69"/>
      <c r="H62" s="69"/>
      <c r="I62" s="69"/>
    </row>
    <row r="63" spans="1:9" ht="28">
      <c r="A63" s="67" t="s">
        <v>119</v>
      </c>
      <c r="B63" s="68" t="s">
        <v>120</v>
      </c>
      <c r="C63" s="67" t="s">
        <v>121</v>
      </c>
      <c r="D63" s="70">
        <v>16.93</v>
      </c>
      <c r="E63" s="70">
        <v>21.24</v>
      </c>
      <c r="F63" s="70">
        <v>21.24</v>
      </c>
      <c r="G63" s="70">
        <v>24.47972184860863</v>
      </c>
      <c r="H63" s="70">
        <v>24.47972184860863</v>
      </c>
      <c r="I63" s="70">
        <v>27.573693720046879</v>
      </c>
    </row>
    <row r="64" spans="1:9" ht="28">
      <c r="A64" s="67"/>
      <c r="B64" s="68" t="s">
        <v>122</v>
      </c>
      <c r="C64" s="67" t="s">
        <v>121</v>
      </c>
      <c r="D64" s="70" t="s">
        <v>1</v>
      </c>
      <c r="E64" s="70" t="s">
        <v>1</v>
      </c>
      <c r="F64" s="70" t="s">
        <v>1</v>
      </c>
      <c r="G64" s="70" t="s">
        <v>1</v>
      </c>
      <c r="H64" s="70" t="s">
        <v>1</v>
      </c>
      <c r="I64" s="70" t="s">
        <v>1</v>
      </c>
    </row>
    <row r="65" spans="1:9" ht="28">
      <c r="A65" s="67" t="s">
        <v>123</v>
      </c>
      <c r="B65" s="68" t="s">
        <v>124</v>
      </c>
      <c r="C65" s="67" t="s">
        <v>117</v>
      </c>
      <c r="D65" s="70">
        <v>151070.85999999999</v>
      </c>
      <c r="E65" s="70">
        <v>157566.9</v>
      </c>
      <c r="F65" s="70">
        <v>157566.9</v>
      </c>
      <c r="G65" s="70">
        <v>164184.71446482558</v>
      </c>
      <c r="H65" s="70">
        <v>164184.71446482558</v>
      </c>
      <c r="I65" s="70">
        <v>170423.73361448897</v>
      </c>
    </row>
    <row r="66" spans="1:9">
      <c r="A66" s="72" t="s">
        <v>126</v>
      </c>
      <c r="B66" s="71"/>
      <c r="C66" s="71"/>
      <c r="D66" s="71"/>
      <c r="E66" s="71"/>
      <c r="F66" s="71"/>
      <c r="G66" s="71"/>
      <c r="H66" s="71"/>
      <c r="I66" s="71"/>
    </row>
  </sheetData>
  <mergeCells count="16">
    <mergeCell ref="B49:F49"/>
    <mergeCell ref="D1:F1"/>
    <mergeCell ref="D2:F2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I66"/>
  <sheetViews>
    <sheetView topLeftCell="A19" workbookViewId="0">
      <selection activeCell="D63" sqref="D63:I65"/>
    </sheetView>
  </sheetViews>
  <sheetFormatPr defaultRowHeight="14.5"/>
  <cols>
    <col min="1" max="1" width="5.81640625" customWidth="1"/>
    <col min="2" max="2" width="38.81640625" customWidth="1"/>
    <col min="3" max="3" width="9.7265625" customWidth="1"/>
    <col min="4" max="4" width="17.26953125" customWidth="1"/>
    <col min="5" max="5" width="15.26953125" customWidth="1"/>
    <col min="6" max="6" width="15.453125" customWidth="1"/>
    <col min="7" max="7" width="14.453125" customWidth="1"/>
    <col min="8" max="8" width="15.26953125" customWidth="1"/>
    <col min="9" max="9" width="15.54296875" customWidth="1"/>
  </cols>
  <sheetData>
    <row r="1" spans="1:6">
      <c r="D1" s="121" t="s">
        <v>4</v>
      </c>
      <c r="E1" s="121"/>
      <c r="F1" s="121"/>
    </row>
    <row r="2" spans="1:6" ht="37.5" customHeight="1">
      <c r="D2" s="122" t="s">
        <v>156</v>
      </c>
      <c r="E2" s="122"/>
      <c r="F2" s="122"/>
    </row>
    <row r="3" spans="1:6" ht="13.5" customHeight="1">
      <c r="A3" s="2"/>
      <c r="B3" s="2"/>
      <c r="C3" s="2"/>
      <c r="D3" s="2"/>
      <c r="E3" s="57"/>
      <c r="F3" s="57"/>
    </row>
    <row r="4" spans="1:6" ht="16.5" customHeight="1">
      <c r="A4" s="113" t="s">
        <v>93</v>
      </c>
      <c r="B4" s="113"/>
      <c r="C4" s="113"/>
      <c r="D4" s="113"/>
      <c r="E4" s="113"/>
      <c r="F4" s="113"/>
    </row>
    <row r="5" spans="1:6" ht="17.25" customHeight="1">
      <c r="A5" s="113" t="s">
        <v>99</v>
      </c>
      <c r="B5" s="113"/>
      <c r="C5" s="113"/>
      <c r="D5" s="113"/>
      <c r="E5" s="113"/>
      <c r="F5" s="113"/>
    </row>
    <row r="6" spans="1:6" ht="17.25" customHeight="1">
      <c r="A6" s="113" t="s">
        <v>88</v>
      </c>
      <c r="B6" s="113"/>
      <c r="C6" s="113"/>
      <c r="D6" s="113"/>
      <c r="E6" s="113"/>
      <c r="F6" s="113"/>
    </row>
    <row r="8" spans="1:6" ht="63" thickBot="1">
      <c r="A8" s="42" t="s">
        <v>0</v>
      </c>
      <c r="B8" s="42" t="s">
        <v>6</v>
      </c>
      <c r="C8" s="42" t="s">
        <v>7</v>
      </c>
      <c r="D8" s="44" t="s">
        <v>158</v>
      </c>
      <c r="E8" s="44" t="s">
        <v>159</v>
      </c>
      <c r="F8" s="42" t="s">
        <v>154</v>
      </c>
    </row>
    <row r="9" spans="1:6">
      <c r="A9" s="55" t="s">
        <v>8</v>
      </c>
      <c r="B9" s="5" t="s">
        <v>9</v>
      </c>
      <c r="C9" s="55" t="s">
        <v>10</v>
      </c>
      <c r="D9" s="36">
        <v>29.5</v>
      </c>
      <c r="E9" s="36">
        <v>29.5</v>
      </c>
      <c r="F9" s="6">
        <v>29.5</v>
      </c>
    </row>
    <row r="10" spans="1:6" ht="50">
      <c r="A10" s="58" t="s">
        <v>11</v>
      </c>
      <c r="B10" s="8" t="s">
        <v>12</v>
      </c>
      <c r="C10" s="58" t="s">
        <v>10</v>
      </c>
      <c r="D10" s="13">
        <v>29.284291666666668</v>
      </c>
      <c r="E10" s="13">
        <v>29.236366666666665</v>
      </c>
      <c r="F10" s="9">
        <v>29.253833333333333</v>
      </c>
    </row>
    <row r="11" spans="1:6">
      <c r="A11" s="58" t="s">
        <v>13</v>
      </c>
      <c r="B11" s="8" t="s">
        <v>14</v>
      </c>
      <c r="C11" s="58" t="s">
        <v>15</v>
      </c>
      <c r="D11" s="13">
        <v>149.462245</v>
      </c>
      <c r="E11" s="13">
        <v>113.31570000000001</v>
      </c>
      <c r="F11" s="9">
        <v>172.25</v>
      </c>
    </row>
    <row r="12" spans="1:6">
      <c r="A12" s="58" t="s">
        <v>16</v>
      </c>
      <c r="B12" s="8" t="s">
        <v>17</v>
      </c>
      <c r="C12" s="58" t="s">
        <v>15</v>
      </c>
      <c r="D12" s="13">
        <v>147.67105225</v>
      </c>
      <c r="E12" s="13">
        <v>112.00110000000001</v>
      </c>
      <c r="F12" s="9">
        <v>170.197408</v>
      </c>
    </row>
    <row r="13" spans="1:6">
      <c r="A13" s="58" t="s">
        <v>18</v>
      </c>
      <c r="B13" s="8" t="s">
        <v>19</v>
      </c>
      <c r="C13" s="58" t="s">
        <v>20</v>
      </c>
      <c r="D13" s="13" t="s">
        <v>1</v>
      </c>
      <c r="E13" s="13" t="s">
        <v>1</v>
      </c>
      <c r="F13" s="9" t="s">
        <v>1</v>
      </c>
    </row>
    <row r="14" spans="1:6">
      <c r="A14" s="58" t="s">
        <v>21</v>
      </c>
      <c r="B14" s="8" t="s">
        <v>22</v>
      </c>
      <c r="C14" s="58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9" t="s">
        <v>24</v>
      </c>
      <c r="C15" s="10" t="s">
        <v>25</v>
      </c>
      <c r="D15" s="13" t="s">
        <v>1</v>
      </c>
      <c r="E15" s="37">
        <v>62.855432419768569</v>
      </c>
      <c r="F15" s="12">
        <v>67.126037845969066</v>
      </c>
    </row>
    <row r="16" spans="1:6">
      <c r="A16" s="58" t="s">
        <v>26</v>
      </c>
      <c r="B16" s="8" t="s">
        <v>27</v>
      </c>
      <c r="C16" s="58" t="s">
        <v>25</v>
      </c>
      <c r="D16" s="13" t="s">
        <v>1</v>
      </c>
      <c r="E16" s="13">
        <v>2.7417557747382002</v>
      </c>
      <c r="F16" s="9">
        <v>4.6929712001378565</v>
      </c>
    </row>
    <row r="17" spans="1:6" ht="16.5" customHeight="1">
      <c r="A17" s="58" t="s">
        <v>28</v>
      </c>
      <c r="B17" s="8" t="s">
        <v>29</v>
      </c>
      <c r="C17" s="58" t="s">
        <v>25</v>
      </c>
      <c r="D17" s="13" t="s">
        <v>1</v>
      </c>
      <c r="E17" s="13">
        <v>60.113676645030367</v>
      </c>
      <c r="F17" s="9">
        <v>62.433066645831204</v>
      </c>
    </row>
    <row r="18" spans="1:6" ht="25">
      <c r="A18" s="58" t="s">
        <v>30</v>
      </c>
      <c r="B18" s="8" t="s">
        <v>31</v>
      </c>
      <c r="C18" s="58" t="s">
        <v>25</v>
      </c>
      <c r="D18" s="13" t="s">
        <v>1</v>
      </c>
      <c r="E18" s="13" t="s">
        <v>1</v>
      </c>
      <c r="F18" s="9" t="s">
        <v>1</v>
      </c>
    </row>
    <row r="19" spans="1:6">
      <c r="A19" s="58" t="s">
        <v>32</v>
      </c>
      <c r="B19" s="8" t="s">
        <v>33</v>
      </c>
      <c r="C19" s="58" t="s">
        <v>25</v>
      </c>
      <c r="D19" s="13" t="s">
        <v>1</v>
      </c>
      <c r="E19" s="43" t="s">
        <v>1</v>
      </c>
      <c r="F19" s="18" t="s">
        <v>1</v>
      </c>
    </row>
    <row r="20" spans="1:6" ht="25">
      <c r="A20" s="58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8" t="s">
        <v>36</v>
      </c>
      <c r="B21" s="8" t="s">
        <v>37</v>
      </c>
      <c r="C21" s="58" t="s">
        <v>25</v>
      </c>
      <c r="D21" s="13" t="s">
        <v>1</v>
      </c>
      <c r="E21" s="43" t="s">
        <v>1</v>
      </c>
      <c r="F21" s="18" t="s">
        <v>1</v>
      </c>
    </row>
    <row r="22" spans="1:6" ht="25">
      <c r="A22" s="58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">
      <c r="A23" s="58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9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9">
      <c r="A25" s="10" t="s">
        <v>43</v>
      </c>
      <c r="B25" s="59" t="s">
        <v>44</v>
      </c>
      <c r="C25" s="58"/>
      <c r="D25" s="13" t="s">
        <v>1</v>
      </c>
      <c r="E25" s="43" t="s">
        <v>1</v>
      </c>
      <c r="F25" s="18" t="s">
        <v>1</v>
      </c>
    </row>
    <row r="26" spans="1:6">
      <c r="A26" s="58" t="s">
        <v>45</v>
      </c>
      <c r="B26" s="8" t="s">
        <v>46</v>
      </c>
      <c r="C26" s="58" t="s">
        <v>47</v>
      </c>
      <c r="D26" s="13" t="s">
        <v>1</v>
      </c>
      <c r="E26" s="43" t="s">
        <v>1</v>
      </c>
      <c r="F26" s="18" t="s">
        <v>1</v>
      </c>
    </row>
    <row r="27" spans="1:6" ht="25">
      <c r="A27" s="58" t="s">
        <v>48</v>
      </c>
      <c r="B27" s="8" t="s">
        <v>49</v>
      </c>
      <c r="C27" s="58" t="s">
        <v>50</v>
      </c>
      <c r="D27" s="13" t="s">
        <v>1</v>
      </c>
      <c r="E27" s="43" t="s">
        <v>1</v>
      </c>
      <c r="F27" s="18" t="s">
        <v>1</v>
      </c>
    </row>
    <row r="28" spans="1:6" ht="37.5">
      <c r="A28" s="58" t="s">
        <v>51</v>
      </c>
      <c r="B28" s="8" t="s">
        <v>52</v>
      </c>
      <c r="C28" s="58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9" t="s">
        <v>54</v>
      </c>
      <c r="C29" s="10" t="s">
        <v>25</v>
      </c>
      <c r="D29" s="13" t="s">
        <v>1</v>
      </c>
      <c r="E29" s="37">
        <f>SUM(E30:E31)</f>
        <v>62.855432419768569</v>
      </c>
      <c r="F29" s="12">
        <f>SUM(F30:F31)</f>
        <v>67.126037845969066</v>
      </c>
    </row>
    <row r="30" spans="1:6">
      <c r="A30" s="20" t="s">
        <v>55</v>
      </c>
      <c r="B30" s="21" t="s">
        <v>56</v>
      </c>
      <c r="C30" s="58" t="s">
        <v>25</v>
      </c>
      <c r="D30" s="13" t="s">
        <v>1</v>
      </c>
      <c r="E30" s="13">
        <f>E16</f>
        <v>2.7417557747382002</v>
      </c>
      <c r="F30" s="9">
        <f>F16</f>
        <v>4.6929712001378565</v>
      </c>
    </row>
    <row r="31" spans="1:6">
      <c r="A31" s="20" t="s">
        <v>57</v>
      </c>
      <c r="B31" s="8" t="s">
        <v>58</v>
      </c>
      <c r="C31" s="58" t="s">
        <v>25</v>
      </c>
      <c r="D31" s="13" t="s">
        <v>1</v>
      </c>
      <c r="E31" s="13">
        <f>E17</f>
        <v>60.113676645030367</v>
      </c>
      <c r="F31" s="9">
        <f>F17</f>
        <v>62.433066645831204</v>
      </c>
    </row>
    <row r="32" spans="1:6" ht="25">
      <c r="A32" s="20" t="s">
        <v>59</v>
      </c>
      <c r="B32" s="8" t="s">
        <v>60</v>
      </c>
      <c r="C32" s="58" t="s">
        <v>25</v>
      </c>
      <c r="D32" s="13" t="s">
        <v>1</v>
      </c>
      <c r="E32" s="43" t="s">
        <v>1</v>
      </c>
      <c r="F32" s="18" t="s">
        <v>1</v>
      </c>
    </row>
    <row r="33" spans="1:6" ht="26">
      <c r="A33" s="22" t="s">
        <v>61</v>
      </c>
      <c r="B33" s="59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8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8" t="s">
        <v>25</v>
      </c>
      <c r="D35" s="13" t="s">
        <v>1</v>
      </c>
      <c r="E35" s="43" t="s">
        <v>1</v>
      </c>
      <c r="F35" s="18" t="s">
        <v>1</v>
      </c>
    </row>
    <row r="36" spans="1:6" ht="26">
      <c r="A36" s="10" t="s">
        <v>67</v>
      </c>
      <c r="B36" s="59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8" t="s">
        <v>69</v>
      </c>
      <c r="B37" s="21" t="s">
        <v>56</v>
      </c>
      <c r="C37" s="58" t="s">
        <v>25</v>
      </c>
      <c r="D37" s="13" t="s">
        <v>1</v>
      </c>
      <c r="E37" s="43" t="s">
        <v>1</v>
      </c>
      <c r="F37" s="18" t="s">
        <v>1</v>
      </c>
    </row>
    <row r="38" spans="1:6">
      <c r="A38" s="58" t="s">
        <v>70</v>
      </c>
      <c r="B38" s="8" t="s">
        <v>58</v>
      </c>
      <c r="C38" s="58" t="s">
        <v>25</v>
      </c>
      <c r="D38" s="13" t="s">
        <v>1</v>
      </c>
      <c r="E38" s="43" t="s">
        <v>1</v>
      </c>
      <c r="F38" s="18" t="s">
        <v>1</v>
      </c>
    </row>
    <row r="39" spans="1:6" ht="25">
      <c r="A39" s="58" t="s">
        <v>71</v>
      </c>
      <c r="B39" s="8" t="s">
        <v>60</v>
      </c>
      <c r="C39" s="58" t="s">
        <v>25</v>
      </c>
      <c r="D39" s="13" t="s">
        <v>1</v>
      </c>
      <c r="E39" s="43" t="s">
        <v>1</v>
      </c>
      <c r="F39" s="18" t="s">
        <v>1</v>
      </c>
    </row>
    <row r="40" spans="1:6" ht="26">
      <c r="A40" s="10" t="s">
        <v>72</v>
      </c>
      <c r="B40" s="59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8" t="s">
        <v>74</v>
      </c>
      <c r="B41" s="21" t="s">
        <v>56</v>
      </c>
      <c r="C41" s="58" t="s">
        <v>25</v>
      </c>
      <c r="D41" s="13" t="s">
        <v>1</v>
      </c>
      <c r="E41" s="43" t="s">
        <v>1</v>
      </c>
      <c r="F41" s="18" t="s">
        <v>1</v>
      </c>
    </row>
    <row r="42" spans="1:6">
      <c r="A42" s="58" t="s">
        <v>75</v>
      </c>
      <c r="B42" s="8" t="s">
        <v>58</v>
      </c>
      <c r="C42" s="58" t="s">
        <v>25</v>
      </c>
      <c r="D42" s="13" t="s">
        <v>1</v>
      </c>
      <c r="E42" s="43" t="s">
        <v>1</v>
      </c>
      <c r="F42" s="18" t="s">
        <v>1</v>
      </c>
    </row>
    <row r="43" spans="1:6" ht="25">
      <c r="A43" s="58" t="s">
        <v>76</v>
      </c>
      <c r="B43" s="8" t="s">
        <v>60</v>
      </c>
      <c r="C43" s="58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9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9">
      <c r="A45" s="25" t="s">
        <v>79</v>
      </c>
      <c r="B45" s="59" t="s">
        <v>80</v>
      </c>
      <c r="C45" s="60" t="s">
        <v>81</v>
      </c>
      <c r="D45" s="13" t="s">
        <v>1</v>
      </c>
      <c r="E45" s="43" t="s">
        <v>1</v>
      </c>
      <c r="F45" s="18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95" t="s">
        <v>1</v>
      </c>
      <c r="F46" s="95" t="s">
        <v>1</v>
      </c>
    </row>
    <row r="47" spans="1:6">
      <c r="D47" s="94"/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5">
      <c r="A53" s="65"/>
      <c r="B53" s="65"/>
      <c r="C53" s="65"/>
      <c r="D53" s="65"/>
      <c r="E53" s="126" t="s">
        <v>125</v>
      </c>
      <c r="F53" s="126"/>
      <c r="G53" s="126"/>
      <c r="H53" s="126"/>
      <c r="I53" s="126"/>
    </row>
    <row r="54" spans="1:9" ht="27.75" customHeight="1">
      <c r="A54" s="65"/>
      <c r="B54" s="65"/>
      <c r="C54" s="65"/>
      <c r="D54" s="65"/>
      <c r="E54" s="126" t="s">
        <v>156</v>
      </c>
      <c r="F54" s="126"/>
      <c r="G54" s="126"/>
      <c r="H54" s="126"/>
      <c r="I54" s="126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6.5">
      <c r="A57" s="127" t="s">
        <v>109</v>
      </c>
      <c r="B57" s="127"/>
      <c r="C57" s="127"/>
      <c r="D57" s="127"/>
      <c r="E57" s="127"/>
      <c r="F57" s="127"/>
      <c r="G57" s="127"/>
      <c r="H57" s="127"/>
      <c r="I57" s="127"/>
    </row>
    <row r="58" spans="1:9">
      <c r="A58" s="113" t="s">
        <v>137</v>
      </c>
      <c r="B58" s="113"/>
      <c r="C58" s="113"/>
      <c r="D58" s="113"/>
      <c r="E58" s="113"/>
      <c r="F58" s="113"/>
      <c r="G58" s="113"/>
      <c r="H58" s="113"/>
      <c r="I58" s="113"/>
    </row>
    <row r="59" spans="1:9" ht="15.5">
      <c r="A59" s="65"/>
      <c r="B59" s="65"/>
      <c r="C59" s="65"/>
      <c r="D59" s="65"/>
      <c r="E59" s="65"/>
      <c r="F59" s="65"/>
      <c r="G59" s="65"/>
      <c r="H59" s="65"/>
      <c r="I59" s="65"/>
    </row>
    <row r="60" spans="1:9" ht="44.25" customHeight="1">
      <c r="A60" s="128" t="s">
        <v>110</v>
      </c>
      <c r="B60" s="128" t="s">
        <v>6</v>
      </c>
      <c r="C60" s="128" t="s">
        <v>111</v>
      </c>
      <c r="D60" s="128" t="s">
        <v>164</v>
      </c>
      <c r="E60" s="128"/>
      <c r="F60" s="128" t="s">
        <v>161</v>
      </c>
      <c r="G60" s="128"/>
      <c r="H60" s="128" t="s">
        <v>162</v>
      </c>
      <c r="I60" s="128"/>
    </row>
    <row r="61" spans="1:9">
      <c r="A61" s="128"/>
      <c r="B61" s="128"/>
      <c r="C61" s="128"/>
      <c r="D61" s="66" t="s">
        <v>115</v>
      </c>
      <c r="E61" s="66" t="s">
        <v>116</v>
      </c>
      <c r="F61" s="66" t="s">
        <v>115</v>
      </c>
      <c r="G61" s="66" t="s">
        <v>116</v>
      </c>
      <c r="H61" s="66" t="s">
        <v>115</v>
      </c>
      <c r="I61" s="66" t="s">
        <v>116</v>
      </c>
    </row>
    <row r="62" spans="1:9">
      <c r="A62" s="67" t="s">
        <v>16</v>
      </c>
      <c r="B62" s="68" t="s">
        <v>118</v>
      </c>
      <c r="C62" s="67"/>
      <c r="D62" s="69"/>
      <c r="E62" s="69"/>
      <c r="F62" s="69"/>
      <c r="G62" s="69"/>
      <c r="H62" s="69"/>
      <c r="I62" s="69"/>
    </row>
    <row r="63" spans="1:9" ht="28">
      <c r="A63" s="67" t="s">
        <v>119</v>
      </c>
      <c r="B63" s="68" t="s">
        <v>120</v>
      </c>
      <c r="C63" s="67" t="s">
        <v>121</v>
      </c>
      <c r="D63" s="70">
        <v>16.93</v>
      </c>
      <c r="E63" s="70">
        <v>21.24</v>
      </c>
      <c r="F63" s="70">
        <v>21.24</v>
      </c>
      <c r="G63" s="70">
        <v>24.47972184860863</v>
      </c>
      <c r="H63" s="70">
        <v>24.47972184860863</v>
      </c>
      <c r="I63" s="70">
        <v>27.573693720046879</v>
      </c>
    </row>
    <row r="64" spans="1:9" ht="28">
      <c r="A64" s="67"/>
      <c r="B64" s="68" t="s">
        <v>122</v>
      </c>
      <c r="C64" s="67" t="s">
        <v>121</v>
      </c>
      <c r="D64" s="70" t="s">
        <v>1</v>
      </c>
      <c r="E64" s="70" t="s">
        <v>1</v>
      </c>
      <c r="F64" s="70" t="s">
        <v>1</v>
      </c>
      <c r="G64" s="70" t="s">
        <v>1</v>
      </c>
      <c r="H64" s="70" t="s">
        <v>1</v>
      </c>
      <c r="I64" s="70" t="s">
        <v>1</v>
      </c>
    </row>
    <row r="65" spans="1:9" ht="28">
      <c r="A65" s="67" t="s">
        <v>123</v>
      </c>
      <c r="B65" s="68" t="s">
        <v>124</v>
      </c>
      <c r="C65" s="67" t="s">
        <v>117</v>
      </c>
      <c r="D65" s="70">
        <v>157171.91</v>
      </c>
      <c r="E65" s="70">
        <v>163930.31</v>
      </c>
      <c r="F65" s="70">
        <v>163930.31</v>
      </c>
      <c r="G65" s="70">
        <v>171343.89888002034</v>
      </c>
      <c r="H65" s="70">
        <v>171343.89888002034</v>
      </c>
      <c r="I65" s="70">
        <v>177848.67694214208</v>
      </c>
    </row>
    <row r="66" spans="1:9">
      <c r="A66" s="72" t="s">
        <v>126</v>
      </c>
      <c r="B66" s="71"/>
      <c r="C66" s="71"/>
      <c r="D66" s="71"/>
      <c r="E66" s="71"/>
      <c r="F66" s="71"/>
      <c r="G66" s="71"/>
      <c r="H66" s="71"/>
      <c r="I66" s="71"/>
    </row>
  </sheetData>
  <mergeCells count="16">
    <mergeCell ref="B49:F49"/>
    <mergeCell ref="D1:F1"/>
    <mergeCell ref="D2:F2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64"/>
  <sheetViews>
    <sheetView topLeftCell="A58" workbookViewId="0">
      <selection activeCell="F10" sqref="F10"/>
    </sheetView>
  </sheetViews>
  <sheetFormatPr defaultRowHeight="14.5"/>
  <cols>
    <col min="1" max="1" width="5.81640625" customWidth="1"/>
    <col min="2" max="2" width="38.81640625" customWidth="1"/>
    <col min="3" max="3" width="9.81640625" customWidth="1"/>
    <col min="4" max="4" width="13.453125" customWidth="1"/>
    <col min="5" max="5" width="14" customWidth="1"/>
    <col min="6" max="6" width="15.453125" customWidth="1"/>
    <col min="7" max="7" width="14.26953125" customWidth="1"/>
    <col min="8" max="9" width="14.453125" customWidth="1"/>
  </cols>
  <sheetData>
    <row r="1" spans="1:12">
      <c r="D1" s="121" t="s">
        <v>4</v>
      </c>
      <c r="E1" s="121"/>
      <c r="F1" s="121"/>
    </row>
    <row r="2" spans="1:12" ht="39" customHeight="1">
      <c r="D2" s="122" t="s">
        <v>156</v>
      </c>
      <c r="E2" s="122"/>
      <c r="F2" s="122"/>
    </row>
    <row r="3" spans="1:12" ht="13.5" customHeight="1">
      <c r="A3" s="2"/>
      <c r="B3" s="2"/>
      <c r="C3" s="2"/>
      <c r="D3" s="2"/>
      <c r="E3" s="50"/>
      <c r="F3" s="49"/>
    </row>
    <row r="4" spans="1:12" ht="16.5" customHeight="1">
      <c r="A4" s="113" t="s">
        <v>93</v>
      </c>
      <c r="B4" s="113"/>
      <c r="C4" s="113"/>
      <c r="D4" s="113"/>
      <c r="E4" s="113"/>
      <c r="F4" s="113"/>
    </row>
    <row r="5" spans="1:12" ht="17.25" customHeight="1">
      <c r="A5" s="113" t="s">
        <v>95</v>
      </c>
      <c r="B5" s="113"/>
      <c r="C5" s="113"/>
      <c r="D5" s="113"/>
      <c r="E5" s="113"/>
      <c r="F5" s="113"/>
    </row>
    <row r="6" spans="1:12" ht="17.25" customHeight="1">
      <c r="A6" s="123" t="s">
        <v>5</v>
      </c>
      <c r="B6" s="123"/>
      <c r="C6" s="123"/>
      <c r="D6" s="123"/>
      <c r="E6" s="123"/>
      <c r="F6" s="123"/>
    </row>
    <row r="8" spans="1:12" ht="88" thickBot="1">
      <c r="A8" s="42" t="s">
        <v>0</v>
      </c>
      <c r="B8" s="42" t="s">
        <v>6</v>
      </c>
      <c r="C8" s="42" t="s">
        <v>7</v>
      </c>
      <c r="D8" s="42" t="s">
        <v>153</v>
      </c>
      <c r="E8" s="42" t="s">
        <v>155</v>
      </c>
      <c r="F8" s="42" t="s">
        <v>154</v>
      </c>
    </row>
    <row r="9" spans="1:12">
      <c r="A9" s="54" t="s">
        <v>8</v>
      </c>
      <c r="B9" s="5" t="s">
        <v>9</v>
      </c>
      <c r="C9" s="54" t="s">
        <v>10</v>
      </c>
      <c r="D9" s="6">
        <v>50</v>
      </c>
      <c r="E9" s="6">
        <v>50</v>
      </c>
      <c r="F9" s="6">
        <v>50</v>
      </c>
      <c r="H9" s="120"/>
      <c r="I9" s="120"/>
      <c r="J9" s="120"/>
      <c r="K9" s="120"/>
      <c r="L9" s="120"/>
    </row>
    <row r="10" spans="1:12" ht="50">
      <c r="A10" s="51" t="s">
        <v>11</v>
      </c>
      <c r="B10" s="8" t="s">
        <v>12</v>
      </c>
      <c r="C10" s="51" t="s">
        <v>10</v>
      </c>
      <c r="D10" s="9">
        <v>46.666583333333328</v>
      </c>
      <c r="E10" s="9">
        <v>46.295499999999997</v>
      </c>
      <c r="F10" s="9">
        <v>46.600833333333334</v>
      </c>
      <c r="H10" s="48"/>
    </row>
    <row r="11" spans="1:12" ht="15.5">
      <c r="A11" s="51" t="s">
        <v>13</v>
      </c>
      <c r="B11" s="8" t="s">
        <v>14</v>
      </c>
      <c r="C11" s="51" t="s">
        <v>15</v>
      </c>
      <c r="D11" s="9">
        <v>260.95626900000002</v>
      </c>
      <c r="E11" s="9">
        <v>245.77</v>
      </c>
      <c r="F11" s="9">
        <v>258.108</v>
      </c>
      <c r="H11" s="48"/>
    </row>
    <row r="12" spans="1:12" ht="15.5">
      <c r="A12" s="51" t="s">
        <v>16</v>
      </c>
      <c r="B12" s="8" t="s">
        <v>17</v>
      </c>
      <c r="C12" s="51" t="s">
        <v>15</v>
      </c>
      <c r="D12" s="9">
        <v>243.55589199999997</v>
      </c>
      <c r="E12" s="9">
        <v>228.41480000000001</v>
      </c>
      <c r="F12" s="9">
        <v>240.032883</v>
      </c>
      <c r="H12" s="48"/>
    </row>
    <row r="13" spans="1:12" ht="15.5">
      <c r="A13" s="51" t="s">
        <v>18</v>
      </c>
      <c r="B13" s="8" t="s">
        <v>19</v>
      </c>
      <c r="C13" s="51" t="s">
        <v>20</v>
      </c>
      <c r="D13" s="9">
        <v>298.34876899999995</v>
      </c>
      <c r="E13" s="9">
        <v>231.83699999999999</v>
      </c>
      <c r="F13" s="9">
        <v>239.27099999999996</v>
      </c>
      <c r="H13" s="48"/>
    </row>
    <row r="14" spans="1:12">
      <c r="A14" s="51" t="s">
        <v>21</v>
      </c>
      <c r="B14" s="8" t="s">
        <v>22</v>
      </c>
      <c r="C14" s="51" t="s">
        <v>20</v>
      </c>
      <c r="D14" s="9">
        <v>296.41083899999995</v>
      </c>
      <c r="E14" s="9">
        <v>231.11699999999999</v>
      </c>
      <c r="F14" s="9">
        <v>237.28399999999996</v>
      </c>
    </row>
    <row r="15" spans="1:12" ht="21" customHeight="1">
      <c r="A15" s="10" t="s">
        <v>23</v>
      </c>
      <c r="B15" s="52" t="s">
        <v>24</v>
      </c>
      <c r="C15" s="10" t="s">
        <v>25</v>
      </c>
      <c r="D15" s="9" t="s">
        <v>1</v>
      </c>
      <c r="E15" s="12">
        <v>194.63304272469244</v>
      </c>
      <c r="F15" s="12">
        <v>213.12478328518316</v>
      </c>
    </row>
    <row r="16" spans="1:12">
      <c r="A16" s="51" t="s">
        <v>26</v>
      </c>
      <c r="B16" s="8" t="s">
        <v>27</v>
      </c>
      <c r="C16" s="51" t="s">
        <v>25</v>
      </c>
      <c r="D16" s="9" t="s">
        <v>1</v>
      </c>
      <c r="E16" s="9">
        <v>194.63304272469244</v>
      </c>
      <c r="F16" s="9">
        <v>213.12478328518316</v>
      </c>
    </row>
    <row r="17" spans="1:6" ht="16.5" customHeight="1">
      <c r="A17" s="51" t="s">
        <v>28</v>
      </c>
      <c r="B17" s="8" t="s">
        <v>29</v>
      </c>
      <c r="C17" s="51" t="s">
        <v>25</v>
      </c>
      <c r="D17" s="9" t="s">
        <v>1</v>
      </c>
      <c r="E17" s="9" t="s">
        <v>1</v>
      </c>
      <c r="F17" s="9" t="s">
        <v>1</v>
      </c>
    </row>
    <row r="18" spans="1:6" ht="24.75" customHeight="1">
      <c r="A18" s="51" t="s">
        <v>30</v>
      </c>
      <c r="B18" s="8" t="s">
        <v>31</v>
      </c>
      <c r="C18" s="51" t="s">
        <v>25</v>
      </c>
      <c r="D18" s="9" t="s">
        <v>1</v>
      </c>
      <c r="E18" s="9" t="s">
        <v>1</v>
      </c>
      <c r="F18" s="9" t="s">
        <v>1</v>
      </c>
    </row>
    <row r="19" spans="1:6">
      <c r="A19" s="51" t="s">
        <v>32</v>
      </c>
      <c r="B19" s="8" t="s">
        <v>33</v>
      </c>
      <c r="C19" s="51" t="s">
        <v>25</v>
      </c>
      <c r="D19" s="9">
        <v>220.38062851000001</v>
      </c>
      <c r="E19" s="9">
        <v>194.35671517941483</v>
      </c>
      <c r="F19" s="9">
        <v>212.82231016826259</v>
      </c>
    </row>
    <row r="20" spans="1:6" ht="25">
      <c r="A20" s="51"/>
      <c r="B20" s="8" t="s">
        <v>34</v>
      </c>
      <c r="C20" s="14" t="s">
        <v>35</v>
      </c>
      <c r="D20" s="15">
        <v>191.26499999999999</v>
      </c>
      <c r="E20" s="15">
        <v>183.50000000000003</v>
      </c>
      <c r="F20" s="15">
        <v>183.5</v>
      </c>
    </row>
    <row r="21" spans="1:6">
      <c r="A21" s="51" t="s">
        <v>36</v>
      </c>
      <c r="B21" s="8" t="s">
        <v>37</v>
      </c>
      <c r="C21" s="51" t="s">
        <v>25</v>
      </c>
      <c r="D21" s="9">
        <v>212.67530610999992</v>
      </c>
      <c r="E21" s="13">
        <v>172.00535682845052</v>
      </c>
      <c r="F21" s="9">
        <v>183.03497147911651</v>
      </c>
    </row>
    <row r="22" spans="1:6" ht="25">
      <c r="A22" s="51"/>
      <c r="B22" s="8" t="s">
        <v>38</v>
      </c>
      <c r="C22" s="14" t="s">
        <v>39</v>
      </c>
      <c r="D22" s="16">
        <v>164.4</v>
      </c>
      <c r="E22" s="16">
        <v>160</v>
      </c>
      <c r="F22" s="16">
        <v>160</v>
      </c>
    </row>
    <row r="23" spans="1:6" ht="50">
      <c r="A23" s="51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52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52" t="s">
        <v>44</v>
      </c>
      <c r="C25" s="51"/>
      <c r="D25" s="18" t="s">
        <v>1</v>
      </c>
      <c r="E25" s="18" t="s">
        <v>1</v>
      </c>
      <c r="F25" s="18" t="s">
        <v>1</v>
      </c>
    </row>
    <row r="26" spans="1:6">
      <c r="A26" s="51" t="s">
        <v>45</v>
      </c>
      <c r="B26" s="8" t="s">
        <v>46</v>
      </c>
      <c r="C26" s="51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51" t="s">
        <v>48</v>
      </c>
      <c r="B27" s="8" t="s">
        <v>49</v>
      </c>
      <c r="C27" s="51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51" t="s">
        <v>51</v>
      </c>
      <c r="B28" s="8" t="s">
        <v>52</v>
      </c>
      <c r="C28" s="5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2" t="s">
        <v>54</v>
      </c>
      <c r="C29" s="10" t="s">
        <v>25</v>
      </c>
      <c r="D29" s="18" t="s">
        <v>1</v>
      </c>
      <c r="E29" s="12">
        <f t="shared" ref="E29" si="0">SUM(E30:E32)</f>
        <v>194.63304272469244</v>
      </c>
      <c r="F29" s="12">
        <f>SUM(F30:F32)</f>
        <v>213.12478328518316</v>
      </c>
    </row>
    <row r="30" spans="1:6">
      <c r="A30" s="20" t="s">
        <v>55</v>
      </c>
      <c r="B30" s="21" t="s">
        <v>56</v>
      </c>
      <c r="C30" s="51" t="s">
        <v>25</v>
      </c>
      <c r="D30" s="18" t="s">
        <v>1</v>
      </c>
      <c r="E30" s="9">
        <f>E16</f>
        <v>194.63304272469244</v>
      </c>
      <c r="F30" s="9">
        <f>F16</f>
        <v>213.12478328518316</v>
      </c>
    </row>
    <row r="31" spans="1:6">
      <c r="A31" s="20" t="s">
        <v>57</v>
      </c>
      <c r="B31" s="8" t="s">
        <v>58</v>
      </c>
      <c r="C31" s="51" t="s">
        <v>25</v>
      </c>
      <c r="D31" s="18" t="s">
        <v>1</v>
      </c>
      <c r="E31" s="18" t="s">
        <v>1</v>
      </c>
      <c r="F31" s="18" t="s">
        <v>1</v>
      </c>
    </row>
    <row r="32" spans="1:6" ht="25">
      <c r="A32" s="20" t="s">
        <v>59</v>
      </c>
      <c r="B32" s="8" t="s">
        <v>60</v>
      </c>
      <c r="C32" s="51" t="s">
        <v>25</v>
      </c>
      <c r="D32" s="18" t="s">
        <v>1</v>
      </c>
      <c r="E32" s="18" t="s">
        <v>1</v>
      </c>
      <c r="F32" s="18" t="s">
        <v>1</v>
      </c>
    </row>
    <row r="33" spans="1:10" ht="26">
      <c r="A33" s="22" t="s">
        <v>61</v>
      </c>
      <c r="B33" s="52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1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1" t="s">
        <v>25</v>
      </c>
      <c r="D35" s="18" t="s">
        <v>1</v>
      </c>
      <c r="E35" s="18" t="s">
        <v>1</v>
      </c>
      <c r="F35" s="18" t="s">
        <v>1</v>
      </c>
    </row>
    <row r="36" spans="1:10" ht="26">
      <c r="A36" s="10" t="s">
        <v>67</v>
      </c>
      <c r="B36" s="52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1" t="s">
        <v>69</v>
      </c>
      <c r="B37" s="21" t="s">
        <v>56</v>
      </c>
      <c r="C37" s="51" t="s">
        <v>25</v>
      </c>
      <c r="D37" s="18" t="s">
        <v>1</v>
      </c>
      <c r="E37" s="18" t="s">
        <v>1</v>
      </c>
      <c r="F37" s="18" t="s">
        <v>1</v>
      </c>
    </row>
    <row r="38" spans="1:10">
      <c r="A38" s="51" t="s">
        <v>70</v>
      </c>
      <c r="B38" s="8" t="s">
        <v>58</v>
      </c>
      <c r="C38" s="56" t="s">
        <v>25</v>
      </c>
      <c r="D38" s="18" t="s">
        <v>1</v>
      </c>
      <c r="E38" s="18" t="s">
        <v>1</v>
      </c>
      <c r="F38" s="18" t="s">
        <v>1</v>
      </c>
    </row>
    <row r="39" spans="1:10" ht="25">
      <c r="A39" s="51" t="s">
        <v>71</v>
      </c>
      <c r="B39" s="8" t="s">
        <v>60</v>
      </c>
      <c r="C39" s="56" t="s">
        <v>25</v>
      </c>
      <c r="D39" s="18" t="s">
        <v>1</v>
      </c>
      <c r="E39" s="18" t="s">
        <v>1</v>
      </c>
      <c r="F39" s="18" t="s">
        <v>1</v>
      </c>
    </row>
    <row r="40" spans="1:10" ht="26">
      <c r="A40" s="10" t="s">
        <v>72</v>
      </c>
      <c r="B40" s="52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1" t="s">
        <v>74</v>
      </c>
      <c r="B41" s="21" t="s">
        <v>56</v>
      </c>
      <c r="C41" s="51" t="s">
        <v>25</v>
      </c>
      <c r="D41" s="18" t="s">
        <v>1</v>
      </c>
      <c r="E41" s="18" t="s">
        <v>1</v>
      </c>
      <c r="F41" s="18" t="s">
        <v>1</v>
      </c>
    </row>
    <row r="42" spans="1:10">
      <c r="A42" s="51" t="s">
        <v>75</v>
      </c>
      <c r="B42" s="8" t="s">
        <v>58</v>
      </c>
      <c r="C42" s="51" t="s">
        <v>25</v>
      </c>
      <c r="D42" s="18" t="s">
        <v>1</v>
      </c>
      <c r="E42" s="18" t="s">
        <v>1</v>
      </c>
      <c r="F42" s="18" t="s">
        <v>1</v>
      </c>
    </row>
    <row r="43" spans="1:10" ht="25">
      <c r="A43" s="51" t="s">
        <v>76</v>
      </c>
      <c r="B43" s="8" t="s">
        <v>60</v>
      </c>
      <c r="C43" s="51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2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9">
      <c r="A45" s="25" t="s">
        <v>79</v>
      </c>
      <c r="B45" s="52" t="s">
        <v>80</v>
      </c>
      <c r="C45" s="53" t="s">
        <v>81</v>
      </c>
      <c r="D45" s="18" t="s">
        <v>1</v>
      </c>
      <c r="E45" s="18" t="s">
        <v>1</v>
      </c>
      <c r="F45" s="18" t="s">
        <v>1</v>
      </c>
    </row>
    <row r="46" spans="1:10" ht="59.25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8" spans="1:10">
      <c r="A48" s="27"/>
      <c r="B48" s="28" t="s">
        <v>84</v>
      </c>
    </row>
    <row r="49" spans="1:9" ht="30" customHeight="1">
      <c r="A49" s="29" t="s">
        <v>85</v>
      </c>
      <c r="B49" s="124" t="s">
        <v>86</v>
      </c>
      <c r="C49" s="124"/>
      <c r="D49" s="124"/>
      <c r="E49" s="124"/>
      <c r="F49" s="124"/>
    </row>
    <row r="50" spans="1:9" ht="28.5" customHeight="1">
      <c r="A50" s="30"/>
      <c r="B50" s="124"/>
      <c r="C50" s="124"/>
      <c r="D50" s="124"/>
      <c r="E50" s="124"/>
      <c r="F50" s="124"/>
    </row>
    <row r="51" spans="1:9" ht="16.5" customHeight="1">
      <c r="A51" s="65"/>
      <c r="B51" s="65"/>
      <c r="C51" s="65"/>
      <c r="D51" s="65"/>
      <c r="E51" s="126" t="s">
        <v>125</v>
      </c>
      <c r="F51" s="126"/>
      <c r="G51" s="126"/>
      <c r="H51" s="126"/>
      <c r="I51" s="126"/>
    </row>
    <row r="52" spans="1:9" ht="29.15" customHeight="1">
      <c r="A52" s="65"/>
      <c r="B52" s="65"/>
      <c r="C52" s="65"/>
      <c r="D52" s="65"/>
      <c r="E52" s="126" t="s">
        <v>156</v>
      </c>
      <c r="F52" s="126"/>
      <c r="G52" s="126"/>
      <c r="H52" s="126"/>
      <c r="I52" s="126"/>
    </row>
    <row r="53" spans="1:9" ht="15.5">
      <c r="A53" s="65"/>
      <c r="B53" s="65"/>
      <c r="C53" s="65"/>
      <c r="D53" s="65"/>
      <c r="E53" s="65"/>
      <c r="F53" s="65"/>
      <c r="G53" s="65"/>
      <c r="H53" s="65"/>
      <c r="I53" s="65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6.5" customHeight="1">
      <c r="A55" s="127" t="s">
        <v>109</v>
      </c>
      <c r="B55" s="127"/>
      <c r="C55" s="127"/>
      <c r="D55" s="127"/>
      <c r="E55" s="127"/>
      <c r="F55" s="127"/>
      <c r="G55" s="127"/>
      <c r="H55" s="127"/>
      <c r="I55" s="127"/>
    </row>
    <row r="56" spans="1:9" ht="15.75" customHeight="1">
      <c r="A56" s="113" t="s">
        <v>149</v>
      </c>
      <c r="B56" s="113"/>
      <c r="C56" s="113"/>
      <c r="D56" s="113"/>
      <c r="E56" s="113"/>
      <c r="F56" s="113"/>
      <c r="G56" s="113"/>
      <c r="H56" s="113"/>
      <c r="I56" s="113"/>
    </row>
    <row r="57" spans="1:9" ht="15.5">
      <c r="A57" s="65"/>
      <c r="B57" s="65"/>
      <c r="C57" s="65"/>
      <c r="D57" s="65"/>
      <c r="E57" s="65"/>
      <c r="F57" s="65"/>
      <c r="G57" s="65"/>
      <c r="H57" s="65"/>
      <c r="I57" s="65"/>
    </row>
    <row r="58" spans="1:9" ht="43" customHeight="1">
      <c r="A58" s="128" t="s">
        <v>110</v>
      </c>
      <c r="B58" s="128" t="s">
        <v>6</v>
      </c>
      <c r="C58" s="128" t="s">
        <v>111</v>
      </c>
      <c r="D58" s="128" t="s">
        <v>158</v>
      </c>
      <c r="E58" s="128"/>
      <c r="F58" s="128" t="s">
        <v>160</v>
      </c>
      <c r="G58" s="128"/>
      <c r="H58" s="128" t="s">
        <v>154</v>
      </c>
      <c r="I58" s="128"/>
    </row>
    <row r="59" spans="1:9" ht="28">
      <c r="A59" s="128"/>
      <c r="B59" s="128"/>
      <c r="C59" s="128"/>
      <c r="D59" s="66" t="s">
        <v>115</v>
      </c>
      <c r="E59" s="66" t="s">
        <v>116</v>
      </c>
      <c r="F59" s="66" t="s">
        <v>115</v>
      </c>
      <c r="G59" s="66" t="s">
        <v>116</v>
      </c>
      <c r="H59" s="66" t="s">
        <v>115</v>
      </c>
      <c r="I59" s="66" t="s">
        <v>116</v>
      </c>
    </row>
    <row r="60" spans="1:9">
      <c r="A60" s="67" t="s">
        <v>16</v>
      </c>
      <c r="B60" s="68" t="s">
        <v>118</v>
      </c>
      <c r="C60" s="67"/>
      <c r="D60" s="69"/>
      <c r="E60" s="69"/>
      <c r="F60" s="69"/>
      <c r="G60" s="69"/>
      <c r="H60" s="69"/>
      <c r="I60" s="69"/>
    </row>
    <row r="61" spans="1:9" ht="28">
      <c r="A61" s="67" t="s">
        <v>119</v>
      </c>
      <c r="B61" s="68" t="s">
        <v>120</v>
      </c>
      <c r="C61" s="67" t="s">
        <v>121</v>
      </c>
      <c r="D61" s="70">
        <v>691.35</v>
      </c>
      <c r="E61" s="70">
        <v>827.09</v>
      </c>
      <c r="F61" s="70">
        <v>827.09</v>
      </c>
      <c r="G61" s="70">
        <v>852.10346582048282</v>
      </c>
      <c r="H61" s="70">
        <v>852.10346582048282</v>
      </c>
      <c r="I61" s="70">
        <v>887.89827719222603</v>
      </c>
    </row>
    <row r="62" spans="1:9" ht="28">
      <c r="A62" s="67"/>
      <c r="B62" s="68" t="s">
        <v>122</v>
      </c>
      <c r="C62" s="67" t="s">
        <v>121</v>
      </c>
      <c r="D62" s="70">
        <v>690.23</v>
      </c>
      <c r="E62" s="70">
        <v>825.92</v>
      </c>
      <c r="F62" s="70">
        <v>825.92</v>
      </c>
      <c r="G62" s="70">
        <v>850.89370382048287</v>
      </c>
      <c r="H62" s="70">
        <v>850.89370382048287</v>
      </c>
      <c r="I62" s="70">
        <v>886.63814519222603</v>
      </c>
    </row>
    <row r="63" spans="1:9" ht="28">
      <c r="A63" s="67" t="s">
        <v>123</v>
      </c>
      <c r="B63" s="68" t="s">
        <v>124</v>
      </c>
      <c r="C63" s="67" t="s">
        <v>117</v>
      </c>
      <c r="D63" s="70" t="s">
        <v>1</v>
      </c>
      <c r="E63" s="70" t="s">
        <v>1</v>
      </c>
      <c r="F63" s="70" t="s">
        <v>1</v>
      </c>
      <c r="G63" s="70" t="s">
        <v>1</v>
      </c>
      <c r="H63" s="70" t="s">
        <v>1</v>
      </c>
      <c r="I63" s="70" t="s">
        <v>1</v>
      </c>
    </row>
    <row r="64" spans="1:9">
      <c r="A64" s="72" t="s">
        <v>126</v>
      </c>
      <c r="B64" s="71"/>
      <c r="C64" s="71"/>
      <c r="D64" s="71"/>
      <c r="E64" s="71"/>
      <c r="F64" s="71"/>
      <c r="G64" s="71"/>
      <c r="H64" s="71"/>
      <c r="I64" s="71"/>
    </row>
  </sheetData>
  <mergeCells count="19">
    <mergeCell ref="A55:I55"/>
    <mergeCell ref="A58:A59"/>
    <mergeCell ref="B58:B59"/>
    <mergeCell ref="C58:C59"/>
    <mergeCell ref="D58:E58"/>
    <mergeCell ref="F58:G58"/>
    <mergeCell ref="H58:I58"/>
    <mergeCell ref="A56:I56"/>
    <mergeCell ref="B50:F50"/>
    <mergeCell ref="D46:F46"/>
    <mergeCell ref="B49:F49"/>
    <mergeCell ref="E51:I51"/>
    <mergeCell ref="E52:I52"/>
    <mergeCell ref="H9:L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I65"/>
  <sheetViews>
    <sheetView workbookViewId="0">
      <selection activeCell="F71" sqref="F71"/>
    </sheetView>
  </sheetViews>
  <sheetFormatPr defaultRowHeight="14.5"/>
  <cols>
    <col min="1" max="1" width="5.81640625" customWidth="1"/>
    <col min="2" max="2" width="38.81640625" customWidth="1"/>
    <col min="3" max="3" width="9.81640625" customWidth="1"/>
    <col min="4" max="4" width="17.26953125" customWidth="1"/>
    <col min="5" max="5" width="15.26953125" customWidth="1"/>
    <col min="6" max="6" width="15.453125" customWidth="1"/>
    <col min="7" max="7" width="16.1796875" customWidth="1"/>
    <col min="8" max="8" width="15.81640625" customWidth="1"/>
    <col min="9" max="9" width="16.54296875" customWidth="1"/>
  </cols>
  <sheetData>
    <row r="1" spans="1:6">
      <c r="D1" s="121" t="s">
        <v>4</v>
      </c>
      <c r="E1" s="121"/>
      <c r="F1" s="121"/>
    </row>
    <row r="2" spans="1:6" ht="37.5" customHeight="1">
      <c r="D2" s="122" t="s">
        <v>156</v>
      </c>
      <c r="E2" s="122"/>
      <c r="F2" s="122"/>
    </row>
    <row r="3" spans="1:6" ht="13.5" customHeight="1">
      <c r="A3" s="2"/>
      <c r="B3" s="2"/>
      <c r="C3" s="2"/>
      <c r="D3" s="2"/>
      <c r="E3" s="57"/>
      <c r="F3" s="57"/>
    </row>
    <row r="4" spans="1:6" ht="16.5" customHeight="1">
      <c r="A4" s="113" t="s">
        <v>93</v>
      </c>
      <c r="B4" s="113"/>
      <c r="C4" s="113"/>
      <c r="D4" s="113"/>
      <c r="E4" s="113"/>
      <c r="F4" s="113"/>
    </row>
    <row r="5" spans="1:6" ht="17.25" customHeight="1">
      <c r="A5" s="113" t="s">
        <v>100</v>
      </c>
      <c r="B5" s="113"/>
      <c r="C5" s="113"/>
      <c r="D5" s="113"/>
      <c r="E5" s="113"/>
      <c r="F5" s="113"/>
    </row>
    <row r="6" spans="1:6" ht="17.25" customHeight="1">
      <c r="A6" s="113" t="s">
        <v>88</v>
      </c>
      <c r="B6" s="113"/>
      <c r="C6" s="113"/>
      <c r="D6" s="113"/>
      <c r="E6" s="113"/>
      <c r="F6" s="113"/>
    </row>
    <row r="8" spans="1:6" ht="63" thickBot="1">
      <c r="A8" s="42" t="s">
        <v>0</v>
      </c>
      <c r="B8" s="42" t="s">
        <v>6</v>
      </c>
      <c r="C8" s="42" t="s">
        <v>7</v>
      </c>
      <c r="D8" s="44" t="s">
        <v>158</v>
      </c>
      <c r="E8" s="44" t="s">
        <v>159</v>
      </c>
      <c r="F8" s="42" t="s">
        <v>154</v>
      </c>
    </row>
    <row r="9" spans="1:6">
      <c r="A9" s="55" t="s">
        <v>8</v>
      </c>
      <c r="B9" s="5" t="s">
        <v>9</v>
      </c>
      <c r="C9" s="55" t="s">
        <v>10</v>
      </c>
      <c r="D9" s="36">
        <v>29.5</v>
      </c>
      <c r="E9" s="36">
        <v>29.5</v>
      </c>
      <c r="F9" s="6">
        <v>29.5</v>
      </c>
    </row>
    <row r="10" spans="1:6" ht="50">
      <c r="A10" s="58" t="s">
        <v>11</v>
      </c>
      <c r="B10" s="8" t="s">
        <v>12</v>
      </c>
      <c r="C10" s="58" t="s">
        <v>10</v>
      </c>
      <c r="D10" s="13">
        <v>29.284291666666668</v>
      </c>
      <c r="E10" s="13">
        <v>29.236366666666665</v>
      </c>
      <c r="F10" s="9">
        <v>29.253833333333333</v>
      </c>
    </row>
    <row r="11" spans="1:6">
      <c r="A11" s="58" t="s">
        <v>13</v>
      </c>
      <c r="B11" s="8" t="s">
        <v>14</v>
      </c>
      <c r="C11" s="58" t="s">
        <v>15</v>
      </c>
      <c r="D11" s="13">
        <v>149.462245</v>
      </c>
      <c r="E11" s="13">
        <v>371.80270000000002</v>
      </c>
      <c r="F11" s="9">
        <v>172.25</v>
      </c>
    </row>
    <row r="12" spans="1:6">
      <c r="A12" s="58" t="s">
        <v>16</v>
      </c>
      <c r="B12" s="8" t="s">
        <v>17</v>
      </c>
      <c r="C12" s="58" t="s">
        <v>15</v>
      </c>
      <c r="D12" s="13">
        <v>147.67105225</v>
      </c>
      <c r="E12" s="13">
        <v>367.49431574930509</v>
      </c>
      <c r="F12" s="9">
        <v>170.197408</v>
      </c>
    </row>
    <row r="13" spans="1:6">
      <c r="A13" s="58" t="s">
        <v>18</v>
      </c>
      <c r="B13" s="8" t="s">
        <v>19</v>
      </c>
      <c r="C13" s="58" t="s">
        <v>20</v>
      </c>
      <c r="D13" s="13" t="s">
        <v>1</v>
      </c>
      <c r="E13" s="13" t="s">
        <v>1</v>
      </c>
      <c r="F13" s="9" t="s">
        <v>1</v>
      </c>
    </row>
    <row r="14" spans="1:6">
      <c r="A14" s="58" t="s">
        <v>21</v>
      </c>
      <c r="B14" s="8" t="s">
        <v>22</v>
      </c>
      <c r="C14" s="58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9" t="s">
        <v>24</v>
      </c>
      <c r="C15" s="10" t="s">
        <v>25</v>
      </c>
      <c r="D15" s="13" t="s">
        <v>1</v>
      </c>
      <c r="E15" s="37">
        <v>67.020224635838275</v>
      </c>
      <c r="F15" s="12">
        <v>64.965506500112738</v>
      </c>
    </row>
    <row r="16" spans="1:6">
      <c r="A16" s="58" t="s">
        <v>26</v>
      </c>
      <c r="B16" s="8" t="s">
        <v>27</v>
      </c>
      <c r="C16" s="58" t="s">
        <v>25</v>
      </c>
      <c r="D16" s="13" t="s">
        <v>1</v>
      </c>
      <c r="E16" s="13">
        <v>8.9792571112295683</v>
      </c>
      <c r="F16" s="9">
        <v>4.685197274068269</v>
      </c>
    </row>
    <row r="17" spans="1:6" ht="16.5" customHeight="1">
      <c r="A17" s="58" t="s">
        <v>28</v>
      </c>
      <c r="B17" s="8" t="s">
        <v>29</v>
      </c>
      <c r="C17" s="58" t="s">
        <v>25</v>
      </c>
      <c r="D17" s="13" t="s">
        <v>1</v>
      </c>
      <c r="E17" s="13">
        <v>58.040967524608703</v>
      </c>
      <c r="F17" s="9">
        <v>60.280309226044466</v>
      </c>
    </row>
    <row r="18" spans="1:6" ht="25">
      <c r="A18" s="58" t="s">
        <v>30</v>
      </c>
      <c r="B18" s="8" t="s">
        <v>31</v>
      </c>
      <c r="C18" s="58" t="s">
        <v>25</v>
      </c>
      <c r="D18" s="13" t="s">
        <v>1</v>
      </c>
      <c r="E18" s="13" t="s">
        <v>1</v>
      </c>
      <c r="F18" s="9" t="s">
        <v>1</v>
      </c>
    </row>
    <row r="19" spans="1:6">
      <c r="A19" s="58" t="s">
        <v>32</v>
      </c>
      <c r="B19" s="8" t="s">
        <v>33</v>
      </c>
      <c r="C19" s="58" t="s">
        <v>25</v>
      </c>
      <c r="D19" s="13" t="s">
        <v>1</v>
      </c>
      <c r="E19" s="43" t="s">
        <v>1</v>
      </c>
      <c r="F19" s="18" t="s">
        <v>1</v>
      </c>
    </row>
    <row r="20" spans="1:6" ht="25">
      <c r="A20" s="58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8" t="s">
        <v>36</v>
      </c>
      <c r="B21" s="8" t="s">
        <v>37</v>
      </c>
      <c r="C21" s="58" t="s">
        <v>25</v>
      </c>
      <c r="D21" s="13" t="s">
        <v>1</v>
      </c>
      <c r="E21" s="43" t="s">
        <v>1</v>
      </c>
      <c r="F21" s="18" t="s">
        <v>1</v>
      </c>
    </row>
    <row r="22" spans="1:6" ht="25">
      <c r="A22" s="58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">
      <c r="A23" s="58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9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9">
      <c r="A25" s="10" t="s">
        <v>43</v>
      </c>
      <c r="B25" s="59" t="s">
        <v>44</v>
      </c>
      <c r="C25" s="58"/>
      <c r="D25" s="13" t="s">
        <v>1</v>
      </c>
      <c r="E25" s="43" t="s">
        <v>1</v>
      </c>
      <c r="F25" s="18" t="s">
        <v>1</v>
      </c>
    </row>
    <row r="26" spans="1:6">
      <c r="A26" s="58" t="s">
        <v>45</v>
      </c>
      <c r="B26" s="8" t="s">
        <v>46</v>
      </c>
      <c r="C26" s="58" t="s">
        <v>47</v>
      </c>
      <c r="D26" s="13" t="s">
        <v>1</v>
      </c>
      <c r="E26" s="43" t="s">
        <v>1</v>
      </c>
      <c r="F26" s="18" t="s">
        <v>1</v>
      </c>
    </row>
    <row r="27" spans="1:6" ht="25">
      <c r="A27" s="58" t="s">
        <v>48</v>
      </c>
      <c r="B27" s="8" t="s">
        <v>49</v>
      </c>
      <c r="C27" s="58" t="s">
        <v>50</v>
      </c>
      <c r="D27" s="13" t="s">
        <v>1</v>
      </c>
      <c r="E27" s="43" t="s">
        <v>1</v>
      </c>
      <c r="F27" s="18" t="s">
        <v>1</v>
      </c>
    </row>
    <row r="28" spans="1:6" ht="37.5">
      <c r="A28" s="58" t="s">
        <v>51</v>
      </c>
      <c r="B28" s="8" t="s">
        <v>52</v>
      </c>
      <c r="C28" s="58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9" t="s">
        <v>54</v>
      </c>
      <c r="C29" s="10" t="s">
        <v>25</v>
      </c>
      <c r="D29" s="13" t="s">
        <v>1</v>
      </c>
      <c r="E29" s="37">
        <f>SUM(E30:E31)</f>
        <v>67.020224635838275</v>
      </c>
      <c r="F29" s="12">
        <f>SUM(F30:F31)</f>
        <v>64.965506500112738</v>
      </c>
    </row>
    <row r="30" spans="1:6">
      <c r="A30" s="20" t="s">
        <v>55</v>
      </c>
      <c r="B30" s="21" t="s">
        <v>56</v>
      </c>
      <c r="C30" s="58" t="s">
        <v>25</v>
      </c>
      <c r="D30" s="13" t="s">
        <v>1</v>
      </c>
      <c r="E30" s="13">
        <f>E16</f>
        <v>8.9792571112295683</v>
      </c>
      <c r="F30" s="9">
        <f>F16</f>
        <v>4.685197274068269</v>
      </c>
    </row>
    <row r="31" spans="1:6">
      <c r="A31" s="20" t="s">
        <v>57</v>
      </c>
      <c r="B31" s="8" t="s">
        <v>58</v>
      </c>
      <c r="C31" s="58" t="s">
        <v>25</v>
      </c>
      <c r="D31" s="13" t="s">
        <v>1</v>
      </c>
      <c r="E31" s="13">
        <f>E17</f>
        <v>58.040967524608703</v>
      </c>
      <c r="F31" s="9">
        <f>F17</f>
        <v>60.280309226044466</v>
      </c>
    </row>
    <row r="32" spans="1:6" ht="25">
      <c r="A32" s="20" t="s">
        <v>59</v>
      </c>
      <c r="B32" s="8" t="s">
        <v>60</v>
      </c>
      <c r="C32" s="58" t="s">
        <v>25</v>
      </c>
      <c r="D32" s="13" t="s">
        <v>1</v>
      </c>
      <c r="E32" s="43" t="s">
        <v>1</v>
      </c>
      <c r="F32" s="18" t="s">
        <v>1</v>
      </c>
    </row>
    <row r="33" spans="1:6" ht="26">
      <c r="A33" s="22" t="s">
        <v>61</v>
      </c>
      <c r="B33" s="59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8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8" t="s">
        <v>25</v>
      </c>
      <c r="D35" s="13" t="s">
        <v>1</v>
      </c>
      <c r="E35" s="43" t="s">
        <v>1</v>
      </c>
      <c r="F35" s="18" t="s">
        <v>1</v>
      </c>
    </row>
    <row r="36" spans="1:6" ht="26">
      <c r="A36" s="10" t="s">
        <v>67</v>
      </c>
      <c r="B36" s="59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8" t="s">
        <v>69</v>
      </c>
      <c r="B37" s="21" t="s">
        <v>56</v>
      </c>
      <c r="C37" s="58" t="s">
        <v>25</v>
      </c>
      <c r="D37" s="13" t="s">
        <v>1</v>
      </c>
      <c r="E37" s="43" t="s">
        <v>1</v>
      </c>
      <c r="F37" s="18" t="s">
        <v>1</v>
      </c>
    </row>
    <row r="38" spans="1:6">
      <c r="A38" s="58" t="s">
        <v>70</v>
      </c>
      <c r="B38" s="8" t="s">
        <v>58</v>
      </c>
      <c r="C38" s="58" t="s">
        <v>25</v>
      </c>
      <c r="D38" s="13" t="s">
        <v>1</v>
      </c>
      <c r="E38" s="43" t="s">
        <v>1</v>
      </c>
      <c r="F38" s="18" t="s">
        <v>1</v>
      </c>
    </row>
    <row r="39" spans="1:6" ht="25">
      <c r="A39" s="58" t="s">
        <v>71</v>
      </c>
      <c r="B39" s="8" t="s">
        <v>60</v>
      </c>
      <c r="C39" s="58" t="s">
        <v>25</v>
      </c>
      <c r="D39" s="13" t="s">
        <v>1</v>
      </c>
      <c r="E39" s="43" t="s">
        <v>1</v>
      </c>
      <c r="F39" s="18" t="s">
        <v>1</v>
      </c>
    </row>
    <row r="40" spans="1:6" ht="26">
      <c r="A40" s="10" t="s">
        <v>72</v>
      </c>
      <c r="B40" s="59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8" t="s">
        <v>74</v>
      </c>
      <c r="B41" s="21" t="s">
        <v>56</v>
      </c>
      <c r="C41" s="58" t="s">
        <v>25</v>
      </c>
      <c r="D41" s="13" t="s">
        <v>1</v>
      </c>
      <c r="E41" s="43" t="s">
        <v>1</v>
      </c>
      <c r="F41" s="18" t="s">
        <v>1</v>
      </c>
    </row>
    <row r="42" spans="1:6">
      <c r="A42" s="58" t="s">
        <v>75</v>
      </c>
      <c r="B42" s="8" t="s">
        <v>58</v>
      </c>
      <c r="C42" s="58" t="s">
        <v>25</v>
      </c>
      <c r="D42" s="13" t="s">
        <v>1</v>
      </c>
      <c r="E42" s="43" t="s">
        <v>1</v>
      </c>
      <c r="F42" s="18" t="s">
        <v>1</v>
      </c>
    </row>
    <row r="43" spans="1:6" ht="25">
      <c r="A43" s="58" t="s">
        <v>76</v>
      </c>
      <c r="B43" s="8" t="s">
        <v>60</v>
      </c>
      <c r="C43" s="58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9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9">
      <c r="A45" s="25" t="s">
        <v>79</v>
      </c>
      <c r="B45" s="59" t="s">
        <v>80</v>
      </c>
      <c r="C45" s="60" t="s">
        <v>81</v>
      </c>
      <c r="D45" s="13" t="s">
        <v>1</v>
      </c>
      <c r="E45" s="43" t="s">
        <v>1</v>
      </c>
      <c r="F45" s="18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36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13" t="s">
        <v>136</v>
      </c>
      <c r="B57" s="113"/>
      <c r="C57" s="113"/>
      <c r="D57" s="113"/>
      <c r="E57" s="113"/>
      <c r="F57" s="113"/>
      <c r="G57" s="113"/>
      <c r="H57" s="113"/>
      <c r="I57" s="113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45.75" customHeight="1">
      <c r="A59" s="128" t="s">
        <v>110</v>
      </c>
      <c r="B59" s="128" t="s">
        <v>6</v>
      </c>
      <c r="C59" s="128" t="s">
        <v>111</v>
      </c>
      <c r="D59" s="128" t="s">
        <v>158</v>
      </c>
      <c r="E59" s="128"/>
      <c r="F59" s="128" t="s">
        <v>160</v>
      </c>
      <c r="G59" s="128"/>
      <c r="H59" s="128" t="s">
        <v>162</v>
      </c>
      <c r="I59" s="128"/>
    </row>
    <row r="60" spans="1:9">
      <c r="A60" s="128"/>
      <c r="B60" s="128"/>
      <c r="C60" s="128"/>
      <c r="D60" s="66" t="s">
        <v>115</v>
      </c>
      <c r="E60" s="66" t="s">
        <v>116</v>
      </c>
      <c r="F60" s="66" t="s">
        <v>115</v>
      </c>
      <c r="G60" s="66" t="s">
        <v>116</v>
      </c>
      <c r="H60" s="66" t="s">
        <v>115</v>
      </c>
      <c r="I60" s="66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16.93</v>
      </c>
      <c r="E62" s="70">
        <v>21.24</v>
      </c>
      <c r="F62" s="70">
        <v>21.24</v>
      </c>
      <c r="G62" s="70">
        <v>24.433730608652407</v>
      </c>
      <c r="H62" s="70">
        <v>24.433730608652407</v>
      </c>
      <c r="I62" s="70">
        <v>27.528017783139614</v>
      </c>
    </row>
    <row r="63" spans="1:9" ht="28">
      <c r="A63" s="67"/>
      <c r="B63" s="68" t="s">
        <v>122</v>
      </c>
      <c r="C63" s="67" t="s">
        <v>121</v>
      </c>
      <c r="D63" s="70" t="s">
        <v>1</v>
      </c>
      <c r="E63" s="70" t="s">
        <v>1</v>
      </c>
      <c r="F63" s="70" t="s">
        <v>1</v>
      </c>
      <c r="G63" s="70" t="s">
        <v>1</v>
      </c>
      <c r="H63" s="70" t="s">
        <v>1</v>
      </c>
      <c r="I63" s="70" t="s">
        <v>1</v>
      </c>
    </row>
    <row r="64" spans="1:9" ht="28">
      <c r="A64" s="67" t="s">
        <v>123</v>
      </c>
      <c r="B64" s="68" t="s">
        <v>124</v>
      </c>
      <c r="C64" s="67" t="s">
        <v>117</v>
      </c>
      <c r="D64" s="70">
        <v>151735.89000000001</v>
      </c>
      <c r="E64" s="70">
        <v>158260.53</v>
      </c>
      <c r="F64" s="70">
        <v>158260.53</v>
      </c>
      <c r="G64" s="70">
        <v>165435.99103345236</v>
      </c>
      <c r="H64" s="70">
        <v>165435.99103345236</v>
      </c>
      <c r="I64" s="70">
        <v>171716.26859740453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6">
    <mergeCell ref="B49:F49"/>
    <mergeCell ref="D1:F1"/>
    <mergeCell ref="D2:F2"/>
    <mergeCell ref="A4:F4"/>
    <mergeCell ref="A5:F5"/>
    <mergeCell ref="A6:F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I66"/>
  <sheetViews>
    <sheetView workbookViewId="0">
      <selection activeCell="G67" sqref="G67"/>
    </sheetView>
  </sheetViews>
  <sheetFormatPr defaultRowHeight="14.5"/>
  <cols>
    <col min="1" max="1" width="5.81640625" customWidth="1"/>
    <col min="2" max="2" width="38.81640625" customWidth="1"/>
    <col min="3" max="3" width="10.1796875" customWidth="1"/>
    <col min="4" max="4" width="13.453125" customWidth="1"/>
    <col min="5" max="5" width="14" customWidth="1"/>
    <col min="6" max="6" width="15.453125" customWidth="1"/>
    <col min="7" max="7" width="16.1796875" customWidth="1"/>
    <col min="8" max="8" width="15.26953125" customWidth="1"/>
    <col min="9" max="9" width="15" customWidth="1"/>
  </cols>
  <sheetData>
    <row r="1" spans="1:6">
      <c r="D1" s="121" t="s">
        <v>4</v>
      </c>
      <c r="E1" s="121"/>
      <c r="F1" s="121"/>
    </row>
    <row r="2" spans="1:6" ht="36.75" customHeight="1">
      <c r="D2" s="122" t="s">
        <v>156</v>
      </c>
      <c r="E2" s="122"/>
      <c r="F2" s="122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13" t="s">
        <v>93</v>
      </c>
      <c r="B4" s="113"/>
      <c r="C4" s="113"/>
      <c r="D4" s="113"/>
      <c r="E4" s="113"/>
      <c r="F4" s="113"/>
    </row>
    <row r="5" spans="1:6" ht="17.25" customHeight="1">
      <c r="A5" s="113" t="s">
        <v>101</v>
      </c>
      <c r="B5" s="113"/>
      <c r="C5" s="113"/>
      <c r="D5" s="113"/>
      <c r="E5" s="113"/>
      <c r="F5" s="113"/>
    </row>
    <row r="6" spans="1:6" ht="17.25" customHeight="1">
      <c r="A6" s="113" t="s">
        <v>88</v>
      </c>
      <c r="B6" s="113"/>
      <c r="C6" s="113"/>
      <c r="D6" s="113"/>
      <c r="E6" s="113"/>
      <c r="F6" s="113"/>
    </row>
    <row r="8" spans="1:6" ht="88" thickBot="1">
      <c r="A8" s="42" t="s">
        <v>0</v>
      </c>
      <c r="B8" s="42" t="s">
        <v>6</v>
      </c>
      <c r="C8" s="42" t="s">
        <v>7</v>
      </c>
      <c r="D8" s="44" t="s">
        <v>158</v>
      </c>
      <c r="E8" s="44" t="s">
        <v>159</v>
      </c>
      <c r="F8" s="42" t="s">
        <v>154</v>
      </c>
    </row>
    <row r="9" spans="1:6">
      <c r="A9" s="4" t="s">
        <v>8</v>
      </c>
      <c r="B9" s="5" t="s">
        <v>9</v>
      </c>
      <c r="C9" s="4" t="s">
        <v>10</v>
      </c>
      <c r="D9" s="36">
        <v>30.5</v>
      </c>
      <c r="E9" s="36">
        <v>30.5</v>
      </c>
      <c r="F9" s="6">
        <v>30.5</v>
      </c>
    </row>
    <row r="10" spans="1:6" ht="50">
      <c r="A10" s="7" t="s">
        <v>11</v>
      </c>
      <c r="B10" s="8" t="s">
        <v>12</v>
      </c>
      <c r="C10" s="7" t="s">
        <v>10</v>
      </c>
      <c r="D10" s="13">
        <v>23.415354166666667</v>
      </c>
      <c r="E10" s="13">
        <v>29.584683333333334</v>
      </c>
      <c r="F10" s="9">
        <v>29.631875000000001</v>
      </c>
    </row>
    <row r="11" spans="1:6">
      <c r="A11" s="7" t="s">
        <v>13</v>
      </c>
      <c r="B11" s="8" t="s">
        <v>14</v>
      </c>
      <c r="C11" s="7" t="s">
        <v>15</v>
      </c>
      <c r="D11" s="13">
        <v>137.16565725000001</v>
      </c>
      <c r="E11" s="13">
        <v>111.3302</v>
      </c>
      <c r="F11" s="9">
        <v>148</v>
      </c>
    </row>
    <row r="12" spans="1:6">
      <c r="A12" s="7" t="s">
        <v>16</v>
      </c>
      <c r="B12" s="8" t="s">
        <v>17</v>
      </c>
      <c r="C12" s="7" t="s">
        <v>15</v>
      </c>
      <c r="D12" s="13">
        <v>130.53704149999999</v>
      </c>
      <c r="E12" s="13">
        <v>106.52070000000001</v>
      </c>
      <c r="F12" s="9">
        <v>140.76225550000001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59.37610007790353</v>
      </c>
      <c r="F15" s="12">
        <v>62.957734624645433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2.6894592950733998</v>
      </c>
      <c r="F16" s="9">
        <v>4.0253790225477264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56.686640782830132</v>
      </c>
      <c r="F17" s="9">
        <v>58.932355602097708</v>
      </c>
    </row>
    <row r="18" spans="1:6" ht="2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9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7.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 t="shared" ref="E29" si="0">SUM(E30:E31)</f>
        <v>59.37610007790353</v>
      </c>
      <c r="F29" s="12">
        <f>SUM(F30:F31)</f>
        <v>62.957734624645433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2.6894592950733998</v>
      </c>
      <c r="F30" s="9">
        <f>F16</f>
        <v>4.0253790225477264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56.686640782830132</v>
      </c>
      <c r="F31" s="9">
        <f>F17</f>
        <v>58.932355602097708</v>
      </c>
    </row>
    <row r="32" spans="1:6" ht="2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5">
      <c r="A53" s="65"/>
      <c r="B53" s="65"/>
      <c r="C53" s="65"/>
      <c r="D53" s="65"/>
      <c r="E53" s="126" t="s">
        <v>125</v>
      </c>
      <c r="F53" s="126"/>
      <c r="G53" s="126"/>
      <c r="H53" s="126"/>
      <c r="I53" s="126"/>
    </row>
    <row r="54" spans="1:9" ht="25.5" customHeight="1">
      <c r="A54" s="65"/>
      <c r="B54" s="65"/>
      <c r="C54" s="65"/>
      <c r="D54" s="65"/>
      <c r="E54" s="126" t="s">
        <v>156</v>
      </c>
      <c r="F54" s="126"/>
      <c r="G54" s="126"/>
      <c r="H54" s="126"/>
      <c r="I54" s="126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6.5">
      <c r="A57" s="127" t="s">
        <v>109</v>
      </c>
      <c r="B57" s="127"/>
      <c r="C57" s="127"/>
      <c r="D57" s="127"/>
      <c r="E57" s="127"/>
      <c r="F57" s="127"/>
      <c r="G57" s="127"/>
      <c r="H57" s="127"/>
      <c r="I57" s="127"/>
    </row>
    <row r="58" spans="1:9">
      <c r="A58" s="113" t="s">
        <v>135</v>
      </c>
      <c r="B58" s="113"/>
      <c r="C58" s="113"/>
      <c r="D58" s="113"/>
      <c r="E58" s="113"/>
      <c r="F58" s="113"/>
      <c r="G58" s="113"/>
      <c r="H58" s="113"/>
      <c r="I58" s="113"/>
    </row>
    <row r="59" spans="1:9" ht="15.5">
      <c r="A59" s="65"/>
      <c r="B59" s="65"/>
      <c r="C59" s="65"/>
      <c r="D59" s="65"/>
      <c r="E59" s="65"/>
      <c r="F59" s="65"/>
      <c r="G59" s="65"/>
      <c r="H59" s="65"/>
      <c r="I59" s="65"/>
    </row>
    <row r="60" spans="1:9" ht="42.75" customHeight="1">
      <c r="A60" s="128" t="s">
        <v>110</v>
      </c>
      <c r="B60" s="128" t="s">
        <v>6</v>
      </c>
      <c r="C60" s="128" t="s">
        <v>111</v>
      </c>
      <c r="D60" s="128" t="s">
        <v>158</v>
      </c>
      <c r="E60" s="128"/>
      <c r="F60" s="128" t="s">
        <v>160</v>
      </c>
      <c r="G60" s="128"/>
      <c r="H60" s="128" t="s">
        <v>154</v>
      </c>
      <c r="I60" s="128"/>
    </row>
    <row r="61" spans="1:9" ht="28">
      <c r="A61" s="128"/>
      <c r="B61" s="128"/>
      <c r="C61" s="128"/>
      <c r="D61" s="66" t="s">
        <v>115</v>
      </c>
      <c r="E61" s="66" t="s">
        <v>116</v>
      </c>
      <c r="F61" s="66" t="s">
        <v>115</v>
      </c>
      <c r="G61" s="66" t="s">
        <v>116</v>
      </c>
      <c r="H61" s="66" t="s">
        <v>115</v>
      </c>
      <c r="I61" s="66" t="s">
        <v>116</v>
      </c>
    </row>
    <row r="62" spans="1:9">
      <c r="A62" s="67" t="s">
        <v>16</v>
      </c>
      <c r="B62" s="68" t="s">
        <v>118</v>
      </c>
      <c r="C62" s="67"/>
      <c r="D62" s="69"/>
      <c r="E62" s="69"/>
      <c r="F62" s="69"/>
      <c r="G62" s="69"/>
      <c r="H62" s="69"/>
      <c r="I62" s="69"/>
    </row>
    <row r="63" spans="1:9" ht="28">
      <c r="A63" s="67" t="s">
        <v>119</v>
      </c>
      <c r="B63" s="68" t="s">
        <v>120</v>
      </c>
      <c r="C63" s="67" t="s">
        <v>121</v>
      </c>
      <c r="D63" s="70">
        <v>17.05</v>
      </c>
      <c r="E63" s="70">
        <v>21.39</v>
      </c>
      <c r="F63" s="70">
        <v>21.39</v>
      </c>
      <c r="G63" s="70">
        <v>25.248231518131217</v>
      </c>
      <c r="H63" s="70">
        <v>25.248231518131217</v>
      </c>
      <c r="I63" s="70">
        <v>28.597005697651145</v>
      </c>
    </row>
    <row r="64" spans="1:9" ht="28">
      <c r="A64" s="67"/>
      <c r="B64" s="68" t="s">
        <v>122</v>
      </c>
      <c r="C64" s="67" t="s">
        <v>121</v>
      </c>
      <c r="D64" s="70" t="s">
        <v>1</v>
      </c>
      <c r="E64" s="70" t="s">
        <v>1</v>
      </c>
      <c r="F64" s="70" t="s">
        <v>1</v>
      </c>
      <c r="G64" s="70" t="s">
        <v>1</v>
      </c>
      <c r="H64" s="70" t="s">
        <v>1</v>
      </c>
      <c r="I64" s="70" t="s">
        <v>1</v>
      </c>
    </row>
    <row r="65" spans="1:9" ht="28">
      <c r="A65" s="67" t="s">
        <v>123</v>
      </c>
      <c r="B65" s="68" t="s">
        <v>124</v>
      </c>
      <c r="C65" s="67" t="s">
        <v>117</v>
      </c>
      <c r="D65" s="70">
        <v>146433.56</v>
      </c>
      <c r="E65" s="70">
        <v>152730.20000000001</v>
      </c>
      <c r="F65" s="70">
        <v>152730.20000000001</v>
      </c>
      <c r="G65" s="70">
        <v>159673.39175741875</v>
      </c>
      <c r="H65" s="70">
        <v>159673.39175741875</v>
      </c>
      <c r="I65" s="70">
        <v>165734.69054888163</v>
      </c>
    </row>
    <row r="66" spans="1:9">
      <c r="A66" s="72" t="s">
        <v>126</v>
      </c>
      <c r="B66" s="71"/>
      <c r="C66" s="71"/>
      <c r="D66" s="71"/>
      <c r="E66" s="71"/>
      <c r="F66" s="71"/>
      <c r="G66" s="71"/>
      <c r="H66" s="71"/>
      <c r="I66" s="71"/>
    </row>
  </sheetData>
  <mergeCells count="16">
    <mergeCell ref="D1:F1"/>
    <mergeCell ref="D2:F2"/>
    <mergeCell ref="B49:F49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I66"/>
  <sheetViews>
    <sheetView workbookViewId="0">
      <selection activeCell="E67" sqref="E67"/>
    </sheetView>
  </sheetViews>
  <sheetFormatPr defaultRowHeight="14.5"/>
  <cols>
    <col min="1" max="1" width="5.81640625" customWidth="1"/>
    <col min="2" max="2" width="38.81640625" customWidth="1"/>
    <col min="3" max="3" width="10.1796875" customWidth="1"/>
    <col min="4" max="4" width="15" customWidth="1"/>
    <col min="5" max="5" width="15.81640625" customWidth="1"/>
    <col min="6" max="6" width="15.453125" customWidth="1"/>
    <col min="7" max="7" width="15.81640625" customWidth="1"/>
    <col min="8" max="8" width="14.453125" customWidth="1"/>
    <col min="9" max="9" width="17.453125" customWidth="1"/>
  </cols>
  <sheetData>
    <row r="1" spans="1:6">
      <c r="D1" s="121" t="s">
        <v>4</v>
      </c>
      <c r="E1" s="121"/>
      <c r="F1" s="121"/>
    </row>
    <row r="2" spans="1:6" ht="36.75" customHeight="1">
      <c r="D2" s="122" t="s">
        <v>156</v>
      </c>
      <c r="E2" s="122"/>
      <c r="F2" s="122"/>
    </row>
    <row r="3" spans="1:6" ht="13.5" customHeight="1">
      <c r="A3" s="2"/>
      <c r="B3" s="2"/>
      <c r="C3" s="2"/>
      <c r="D3" s="2"/>
      <c r="E3" s="57"/>
      <c r="F3" s="57"/>
    </row>
    <row r="4" spans="1:6" ht="16.5" customHeight="1">
      <c r="A4" s="113" t="s">
        <v>93</v>
      </c>
      <c r="B4" s="113"/>
      <c r="C4" s="113"/>
      <c r="D4" s="113"/>
      <c r="E4" s="113"/>
      <c r="F4" s="113"/>
    </row>
    <row r="5" spans="1:6" ht="17.25" customHeight="1">
      <c r="A5" s="113" t="s">
        <v>102</v>
      </c>
      <c r="B5" s="113"/>
      <c r="C5" s="113"/>
      <c r="D5" s="113"/>
      <c r="E5" s="113"/>
      <c r="F5" s="113"/>
    </row>
    <row r="6" spans="1:6" ht="17.25" customHeight="1">
      <c r="A6" s="113" t="s">
        <v>88</v>
      </c>
      <c r="B6" s="113"/>
      <c r="C6" s="113"/>
      <c r="D6" s="113"/>
      <c r="E6" s="113"/>
      <c r="F6" s="113"/>
    </row>
    <row r="8" spans="1:6" ht="75.5" thickBot="1">
      <c r="A8" s="42" t="s">
        <v>0</v>
      </c>
      <c r="B8" s="42" t="s">
        <v>6</v>
      </c>
      <c r="C8" s="42" t="s">
        <v>7</v>
      </c>
      <c r="D8" s="44" t="s">
        <v>158</v>
      </c>
      <c r="E8" s="44" t="s">
        <v>159</v>
      </c>
      <c r="F8" s="42" t="s">
        <v>154</v>
      </c>
    </row>
    <row r="9" spans="1:6">
      <c r="A9" s="55" t="s">
        <v>8</v>
      </c>
      <c r="B9" s="5" t="s">
        <v>9</v>
      </c>
      <c r="C9" s="55" t="s">
        <v>10</v>
      </c>
      <c r="D9" s="36">
        <v>30.5</v>
      </c>
      <c r="E9" s="36">
        <v>30.5</v>
      </c>
      <c r="F9" s="6">
        <v>30.5</v>
      </c>
    </row>
    <row r="10" spans="1:6" ht="50">
      <c r="A10" s="58" t="s">
        <v>11</v>
      </c>
      <c r="B10" s="8" t="s">
        <v>12</v>
      </c>
      <c r="C10" s="58" t="s">
        <v>10</v>
      </c>
      <c r="D10" s="13">
        <v>23.415354166666667</v>
      </c>
      <c r="E10" s="13">
        <v>29.584683333333334</v>
      </c>
      <c r="F10" s="9">
        <v>29.631875000000001</v>
      </c>
    </row>
    <row r="11" spans="1:6">
      <c r="A11" s="58" t="s">
        <v>13</v>
      </c>
      <c r="B11" s="8" t="s">
        <v>14</v>
      </c>
      <c r="C11" s="58" t="s">
        <v>15</v>
      </c>
      <c r="D11" s="13">
        <v>137.16565725000001</v>
      </c>
      <c r="E11" s="13">
        <v>341.11900000000003</v>
      </c>
      <c r="F11" s="9">
        <v>148</v>
      </c>
    </row>
    <row r="12" spans="1:6">
      <c r="A12" s="58" t="s">
        <v>16</v>
      </c>
      <c r="B12" s="8" t="s">
        <v>17</v>
      </c>
      <c r="C12" s="58" t="s">
        <v>15</v>
      </c>
      <c r="D12" s="13">
        <v>130.53704149999999</v>
      </c>
      <c r="E12" s="13">
        <v>326.38280000000003</v>
      </c>
      <c r="F12" s="9">
        <v>140.76225550000001</v>
      </c>
    </row>
    <row r="13" spans="1:6">
      <c r="A13" s="58" t="s">
        <v>18</v>
      </c>
      <c r="B13" s="8" t="s">
        <v>19</v>
      </c>
      <c r="C13" s="58" t="s">
        <v>20</v>
      </c>
      <c r="D13" s="13" t="s">
        <v>1</v>
      </c>
      <c r="E13" s="13" t="s">
        <v>1</v>
      </c>
      <c r="F13" s="13" t="s">
        <v>1</v>
      </c>
    </row>
    <row r="14" spans="1:6">
      <c r="A14" s="58" t="s">
        <v>21</v>
      </c>
      <c r="B14" s="8" t="s">
        <v>22</v>
      </c>
      <c r="C14" s="58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9" t="s">
        <v>24</v>
      </c>
      <c r="C15" s="10" t="s">
        <v>25</v>
      </c>
      <c r="D15" s="13" t="s">
        <v>1</v>
      </c>
      <c r="E15" s="37">
        <v>69.070442382462687</v>
      </c>
      <c r="F15" s="12">
        <v>67.265256191326969</v>
      </c>
    </row>
    <row r="16" spans="1:6">
      <c r="A16" s="58" t="s">
        <v>26</v>
      </c>
      <c r="B16" s="8" t="s">
        <v>27</v>
      </c>
      <c r="C16" s="58" t="s">
        <v>25</v>
      </c>
      <c r="D16" s="13" t="s">
        <v>1</v>
      </c>
      <c r="E16" s="13">
        <v>8.2405825088936009</v>
      </c>
      <c r="F16" s="9">
        <v>4.0253790225477264</v>
      </c>
    </row>
    <row r="17" spans="1:6" ht="16.5" customHeight="1">
      <c r="A17" s="58" t="s">
        <v>28</v>
      </c>
      <c r="B17" s="8" t="s">
        <v>29</v>
      </c>
      <c r="C17" s="58" t="s">
        <v>25</v>
      </c>
      <c r="D17" s="13" t="s">
        <v>1</v>
      </c>
      <c r="E17" s="13">
        <v>60.829859873569092</v>
      </c>
      <c r="F17" s="9">
        <v>63.239877168779238</v>
      </c>
    </row>
    <row r="18" spans="1:6" ht="25">
      <c r="A18" s="58" t="s">
        <v>30</v>
      </c>
      <c r="B18" s="8" t="s">
        <v>31</v>
      </c>
      <c r="C18" s="58" t="s">
        <v>25</v>
      </c>
      <c r="D18" s="13" t="s">
        <v>1</v>
      </c>
      <c r="E18" s="13" t="s">
        <v>1</v>
      </c>
      <c r="F18" s="13" t="s">
        <v>1</v>
      </c>
    </row>
    <row r="19" spans="1:6">
      <c r="A19" s="58" t="s">
        <v>32</v>
      </c>
      <c r="B19" s="8" t="s">
        <v>33</v>
      </c>
      <c r="C19" s="58" t="s">
        <v>25</v>
      </c>
      <c r="D19" s="13" t="s">
        <v>1</v>
      </c>
      <c r="E19" s="13" t="s">
        <v>1</v>
      </c>
      <c r="F19" s="13" t="s">
        <v>1</v>
      </c>
    </row>
    <row r="20" spans="1:6" ht="25">
      <c r="A20" s="58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8" t="s">
        <v>36</v>
      </c>
      <c r="B21" s="8" t="s">
        <v>37</v>
      </c>
      <c r="C21" s="58" t="s">
        <v>25</v>
      </c>
      <c r="D21" s="13" t="s">
        <v>1</v>
      </c>
      <c r="E21" s="13" t="s">
        <v>1</v>
      </c>
      <c r="F21" s="13" t="s">
        <v>1</v>
      </c>
    </row>
    <row r="22" spans="1:6" ht="25">
      <c r="A22" s="58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">
      <c r="A23" s="58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9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9">
      <c r="A25" s="10" t="s">
        <v>43</v>
      </c>
      <c r="B25" s="59" t="s">
        <v>44</v>
      </c>
      <c r="C25" s="58"/>
      <c r="D25" s="13" t="s">
        <v>1</v>
      </c>
      <c r="E25" s="13" t="s">
        <v>1</v>
      </c>
      <c r="F25" s="13" t="s">
        <v>1</v>
      </c>
    </row>
    <row r="26" spans="1:6">
      <c r="A26" s="58" t="s">
        <v>45</v>
      </c>
      <c r="B26" s="8" t="s">
        <v>46</v>
      </c>
      <c r="C26" s="58" t="s">
        <v>47</v>
      </c>
      <c r="D26" s="13" t="s">
        <v>1</v>
      </c>
      <c r="E26" s="13" t="s">
        <v>1</v>
      </c>
      <c r="F26" s="13" t="s">
        <v>1</v>
      </c>
    </row>
    <row r="27" spans="1:6" ht="25">
      <c r="A27" s="58" t="s">
        <v>48</v>
      </c>
      <c r="B27" s="8" t="s">
        <v>49</v>
      </c>
      <c r="C27" s="58" t="s">
        <v>50</v>
      </c>
      <c r="D27" s="13" t="s">
        <v>1</v>
      </c>
      <c r="E27" s="13" t="s">
        <v>1</v>
      </c>
      <c r="F27" s="13" t="s">
        <v>1</v>
      </c>
    </row>
    <row r="28" spans="1:6" ht="37.5">
      <c r="A28" s="58" t="s">
        <v>51</v>
      </c>
      <c r="B28" s="8" t="s">
        <v>52</v>
      </c>
      <c r="C28" s="58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9" t="s">
        <v>54</v>
      </c>
      <c r="C29" s="10" t="s">
        <v>25</v>
      </c>
      <c r="D29" s="13" t="s">
        <v>1</v>
      </c>
      <c r="E29" s="37">
        <f t="shared" ref="E29" si="0">SUM(E30:E31)</f>
        <v>69.070442382462687</v>
      </c>
      <c r="F29" s="12">
        <f>SUM(F30:F31)</f>
        <v>67.265256191326969</v>
      </c>
    </row>
    <row r="30" spans="1:6">
      <c r="A30" s="20" t="s">
        <v>55</v>
      </c>
      <c r="B30" s="21" t="s">
        <v>56</v>
      </c>
      <c r="C30" s="58" t="s">
        <v>25</v>
      </c>
      <c r="D30" s="13" t="s">
        <v>1</v>
      </c>
      <c r="E30" s="13">
        <f>E16</f>
        <v>8.2405825088936009</v>
      </c>
      <c r="F30" s="9">
        <f>F16</f>
        <v>4.0253790225477264</v>
      </c>
    </row>
    <row r="31" spans="1:6">
      <c r="A31" s="20" t="s">
        <v>57</v>
      </c>
      <c r="B31" s="8" t="s">
        <v>58</v>
      </c>
      <c r="C31" s="58" t="s">
        <v>25</v>
      </c>
      <c r="D31" s="13" t="s">
        <v>1</v>
      </c>
      <c r="E31" s="13">
        <f>E17</f>
        <v>60.829859873569092</v>
      </c>
      <c r="F31" s="9">
        <f>F17</f>
        <v>63.239877168779238</v>
      </c>
    </row>
    <row r="32" spans="1:6" ht="25">
      <c r="A32" s="20" t="s">
        <v>59</v>
      </c>
      <c r="B32" s="8" t="s">
        <v>60</v>
      </c>
      <c r="C32" s="58" t="s">
        <v>25</v>
      </c>
      <c r="D32" s="13" t="s">
        <v>1</v>
      </c>
      <c r="E32" s="13" t="s">
        <v>1</v>
      </c>
      <c r="F32" s="13" t="s">
        <v>1</v>
      </c>
    </row>
    <row r="33" spans="1:6" ht="26">
      <c r="A33" s="22" t="s">
        <v>61</v>
      </c>
      <c r="B33" s="59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8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8" t="s">
        <v>25</v>
      </c>
      <c r="D35" s="13" t="s">
        <v>1</v>
      </c>
      <c r="E35" s="13" t="s">
        <v>1</v>
      </c>
      <c r="F35" s="13" t="s">
        <v>1</v>
      </c>
    </row>
    <row r="36" spans="1:6" ht="26">
      <c r="A36" s="10" t="s">
        <v>67</v>
      </c>
      <c r="B36" s="59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8" t="s">
        <v>69</v>
      </c>
      <c r="B37" s="21" t="s">
        <v>56</v>
      </c>
      <c r="C37" s="58" t="s">
        <v>25</v>
      </c>
      <c r="D37" s="13" t="s">
        <v>1</v>
      </c>
      <c r="E37" s="13" t="s">
        <v>1</v>
      </c>
      <c r="F37" s="13" t="s">
        <v>1</v>
      </c>
    </row>
    <row r="38" spans="1:6">
      <c r="A38" s="58" t="s">
        <v>70</v>
      </c>
      <c r="B38" s="8" t="s">
        <v>58</v>
      </c>
      <c r="C38" s="58" t="s">
        <v>25</v>
      </c>
      <c r="D38" s="13" t="s">
        <v>1</v>
      </c>
      <c r="E38" s="13" t="s">
        <v>1</v>
      </c>
      <c r="F38" s="13" t="s">
        <v>1</v>
      </c>
    </row>
    <row r="39" spans="1:6" ht="25">
      <c r="A39" s="58" t="s">
        <v>71</v>
      </c>
      <c r="B39" s="8" t="s">
        <v>60</v>
      </c>
      <c r="C39" s="58" t="s">
        <v>25</v>
      </c>
      <c r="D39" s="13" t="s">
        <v>1</v>
      </c>
      <c r="E39" s="13" t="s">
        <v>1</v>
      </c>
      <c r="F39" s="13" t="s">
        <v>1</v>
      </c>
    </row>
    <row r="40" spans="1:6" ht="26">
      <c r="A40" s="10" t="s">
        <v>72</v>
      </c>
      <c r="B40" s="59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8" t="s">
        <v>74</v>
      </c>
      <c r="B41" s="21" t="s">
        <v>56</v>
      </c>
      <c r="C41" s="58" t="s">
        <v>25</v>
      </c>
      <c r="D41" s="13" t="s">
        <v>1</v>
      </c>
      <c r="E41" s="13" t="s">
        <v>1</v>
      </c>
      <c r="F41" s="13" t="s">
        <v>1</v>
      </c>
    </row>
    <row r="42" spans="1:6">
      <c r="A42" s="58" t="s">
        <v>75</v>
      </c>
      <c r="B42" s="8" t="s">
        <v>58</v>
      </c>
      <c r="C42" s="58" t="s">
        <v>25</v>
      </c>
      <c r="D42" s="13" t="s">
        <v>1</v>
      </c>
      <c r="E42" s="13" t="s">
        <v>1</v>
      </c>
      <c r="F42" s="13" t="s">
        <v>1</v>
      </c>
    </row>
    <row r="43" spans="1:6" ht="25">
      <c r="A43" s="58" t="s">
        <v>76</v>
      </c>
      <c r="B43" s="8" t="s">
        <v>60</v>
      </c>
      <c r="C43" s="58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9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9">
      <c r="A45" s="25" t="s">
        <v>79</v>
      </c>
      <c r="B45" s="59" t="s">
        <v>80</v>
      </c>
      <c r="C45" s="60" t="s">
        <v>81</v>
      </c>
      <c r="D45" s="13" t="s">
        <v>1</v>
      </c>
      <c r="E45" s="13" t="s">
        <v>1</v>
      </c>
      <c r="F45" s="13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5">
      <c r="A53" s="65"/>
      <c r="B53" s="65"/>
      <c r="C53" s="65"/>
      <c r="D53" s="65"/>
      <c r="E53" s="126" t="s">
        <v>125</v>
      </c>
      <c r="F53" s="126"/>
      <c r="G53" s="126"/>
      <c r="H53" s="126"/>
      <c r="I53" s="126"/>
    </row>
    <row r="54" spans="1:9" ht="30.75" customHeight="1">
      <c r="A54" s="65"/>
      <c r="B54" s="65"/>
      <c r="C54" s="65"/>
      <c r="D54" s="65"/>
      <c r="E54" s="126" t="s">
        <v>156</v>
      </c>
      <c r="F54" s="126"/>
      <c r="G54" s="126"/>
      <c r="H54" s="126"/>
      <c r="I54" s="126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6.5">
      <c r="A57" s="127" t="s">
        <v>109</v>
      </c>
      <c r="B57" s="127"/>
      <c r="C57" s="127"/>
      <c r="D57" s="127"/>
      <c r="E57" s="127"/>
      <c r="F57" s="127"/>
      <c r="G57" s="127"/>
      <c r="H57" s="127"/>
      <c r="I57" s="127"/>
    </row>
    <row r="58" spans="1:9">
      <c r="A58" s="113" t="s">
        <v>134</v>
      </c>
      <c r="B58" s="113"/>
      <c r="C58" s="113"/>
      <c r="D58" s="113"/>
      <c r="E58" s="113"/>
      <c r="F58" s="113"/>
      <c r="G58" s="113"/>
      <c r="H58" s="113"/>
      <c r="I58" s="113"/>
    </row>
    <row r="59" spans="1:9" ht="15.5">
      <c r="A59" s="65"/>
      <c r="B59" s="65"/>
      <c r="C59" s="65"/>
      <c r="D59" s="65"/>
      <c r="E59" s="65"/>
      <c r="F59" s="65"/>
      <c r="G59" s="65"/>
      <c r="H59" s="65"/>
      <c r="I59" s="65"/>
    </row>
    <row r="60" spans="1:9" ht="52.5" customHeight="1">
      <c r="A60" s="128" t="s">
        <v>110</v>
      </c>
      <c r="B60" s="128" t="s">
        <v>6</v>
      </c>
      <c r="C60" s="128" t="s">
        <v>111</v>
      </c>
      <c r="D60" s="128" t="s">
        <v>158</v>
      </c>
      <c r="E60" s="128"/>
      <c r="F60" s="128" t="s">
        <v>160</v>
      </c>
      <c r="G60" s="128"/>
      <c r="H60" s="128" t="s">
        <v>154</v>
      </c>
      <c r="I60" s="128"/>
    </row>
    <row r="61" spans="1:9">
      <c r="A61" s="128"/>
      <c r="B61" s="128"/>
      <c r="C61" s="128"/>
      <c r="D61" s="66" t="s">
        <v>115</v>
      </c>
      <c r="E61" s="66" t="s">
        <v>116</v>
      </c>
      <c r="F61" s="66" t="s">
        <v>115</v>
      </c>
      <c r="G61" s="66" t="s">
        <v>116</v>
      </c>
      <c r="H61" s="66" t="s">
        <v>115</v>
      </c>
      <c r="I61" s="66" t="s">
        <v>116</v>
      </c>
    </row>
    <row r="62" spans="1:9">
      <c r="A62" s="67" t="s">
        <v>16</v>
      </c>
      <c r="B62" s="68" t="s">
        <v>118</v>
      </c>
      <c r="C62" s="67"/>
      <c r="D62" s="69"/>
      <c r="E62" s="69"/>
      <c r="F62" s="69"/>
      <c r="G62" s="69"/>
      <c r="H62" s="69"/>
      <c r="I62" s="69"/>
    </row>
    <row r="63" spans="1:9" ht="28">
      <c r="A63" s="67" t="s">
        <v>119</v>
      </c>
      <c r="B63" s="68" t="s">
        <v>120</v>
      </c>
      <c r="C63" s="67" t="s">
        <v>121</v>
      </c>
      <c r="D63" s="70">
        <v>17.05</v>
      </c>
      <c r="E63" s="70">
        <v>21.39</v>
      </c>
      <c r="F63" s="70">
        <v>21.39</v>
      </c>
      <c r="G63" s="70">
        <v>25.248213168382648</v>
      </c>
      <c r="H63" s="70">
        <v>25.248213168382648</v>
      </c>
      <c r="I63" s="70">
        <v>28.597005697651145</v>
      </c>
    </row>
    <row r="64" spans="1:9" ht="28">
      <c r="A64" s="67"/>
      <c r="B64" s="68" t="s">
        <v>122</v>
      </c>
      <c r="C64" s="67" t="s">
        <v>121</v>
      </c>
      <c r="D64" s="70" t="s">
        <v>1</v>
      </c>
      <c r="E64" s="70" t="s">
        <v>1</v>
      </c>
      <c r="F64" s="70" t="s">
        <v>1</v>
      </c>
      <c r="G64" s="70" t="s">
        <v>1</v>
      </c>
      <c r="H64" s="70" t="s">
        <v>1</v>
      </c>
      <c r="I64" s="70" t="s">
        <v>1</v>
      </c>
    </row>
    <row r="65" spans="1:9" ht="28">
      <c r="A65" s="67" t="s">
        <v>123</v>
      </c>
      <c r="B65" s="68" t="s">
        <v>124</v>
      </c>
      <c r="C65" s="67" t="s">
        <v>117</v>
      </c>
      <c r="D65" s="70">
        <v>157171.91</v>
      </c>
      <c r="E65" s="70">
        <v>163930.31</v>
      </c>
      <c r="F65" s="70">
        <v>163930.31</v>
      </c>
      <c r="G65" s="70">
        <v>171343.8988800204</v>
      </c>
      <c r="H65" s="70">
        <v>171343.8988800204</v>
      </c>
      <c r="I65" s="70">
        <v>177848.6769421421</v>
      </c>
    </row>
    <row r="66" spans="1:9">
      <c r="A66" s="72" t="s">
        <v>126</v>
      </c>
      <c r="B66" s="71"/>
      <c r="C66" s="71"/>
      <c r="D66" s="71"/>
      <c r="E66" s="71"/>
      <c r="F66" s="71"/>
      <c r="G66" s="71"/>
      <c r="H66" s="71"/>
      <c r="I66" s="71"/>
    </row>
  </sheetData>
  <mergeCells count="16">
    <mergeCell ref="B49:F49"/>
    <mergeCell ref="D1:F1"/>
    <mergeCell ref="D2:F2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I67"/>
  <sheetViews>
    <sheetView workbookViewId="0">
      <selection activeCell="E71" sqref="E71"/>
    </sheetView>
  </sheetViews>
  <sheetFormatPr defaultRowHeight="14.5"/>
  <cols>
    <col min="1" max="1" width="5.81640625" customWidth="1"/>
    <col min="2" max="2" width="38.81640625" customWidth="1"/>
    <col min="3" max="3" width="9.81640625" customWidth="1"/>
    <col min="4" max="4" width="15.7265625" customWidth="1"/>
    <col min="5" max="5" width="15.81640625" customWidth="1"/>
    <col min="6" max="6" width="15.453125" customWidth="1"/>
    <col min="7" max="7" width="14.453125" customWidth="1"/>
    <col min="8" max="8" width="16.26953125" customWidth="1"/>
    <col min="9" max="9" width="15.7265625" customWidth="1"/>
  </cols>
  <sheetData>
    <row r="1" spans="1:6">
      <c r="D1" s="121" t="s">
        <v>4</v>
      </c>
      <c r="E1" s="121"/>
      <c r="F1" s="121"/>
    </row>
    <row r="2" spans="1:6" ht="36.75" customHeight="1">
      <c r="D2" s="122" t="s">
        <v>156</v>
      </c>
      <c r="E2" s="122"/>
      <c r="F2" s="122"/>
    </row>
    <row r="3" spans="1:6" ht="13.5" customHeight="1">
      <c r="A3" s="2"/>
      <c r="B3" s="2"/>
      <c r="C3" s="2"/>
      <c r="D3" s="2"/>
      <c r="E3" s="57"/>
      <c r="F3" s="57"/>
    </row>
    <row r="4" spans="1:6" ht="16.5" customHeight="1">
      <c r="A4" s="113" t="s">
        <v>93</v>
      </c>
      <c r="B4" s="113"/>
      <c r="C4" s="113"/>
      <c r="D4" s="113"/>
      <c r="E4" s="113"/>
      <c r="F4" s="113"/>
    </row>
    <row r="5" spans="1:6" ht="17.25" customHeight="1">
      <c r="A5" s="113" t="s">
        <v>103</v>
      </c>
      <c r="B5" s="113"/>
      <c r="C5" s="113"/>
      <c r="D5" s="113"/>
      <c r="E5" s="113"/>
      <c r="F5" s="113"/>
    </row>
    <row r="6" spans="1:6" ht="17.25" customHeight="1">
      <c r="A6" s="113" t="s">
        <v>88</v>
      </c>
      <c r="B6" s="113"/>
      <c r="C6" s="113"/>
      <c r="D6" s="113"/>
      <c r="E6" s="113"/>
      <c r="F6" s="113"/>
    </row>
    <row r="8" spans="1:6" ht="75.5" thickBot="1">
      <c r="A8" s="42" t="s">
        <v>0</v>
      </c>
      <c r="B8" s="42" t="s">
        <v>6</v>
      </c>
      <c r="C8" s="42" t="s">
        <v>7</v>
      </c>
      <c r="D8" s="44" t="s">
        <v>158</v>
      </c>
      <c r="E8" s="44" t="s">
        <v>159</v>
      </c>
      <c r="F8" s="42" t="s">
        <v>154</v>
      </c>
    </row>
    <row r="9" spans="1:6">
      <c r="A9" s="55" t="s">
        <v>8</v>
      </c>
      <c r="B9" s="5" t="s">
        <v>9</v>
      </c>
      <c r="C9" s="55" t="s">
        <v>10</v>
      </c>
      <c r="D9" s="36">
        <v>30.5</v>
      </c>
      <c r="E9" s="36">
        <v>30.5</v>
      </c>
      <c r="F9" s="6">
        <v>30.5</v>
      </c>
    </row>
    <row r="10" spans="1:6" ht="50">
      <c r="A10" s="58" t="s">
        <v>11</v>
      </c>
      <c r="B10" s="8" t="s">
        <v>12</v>
      </c>
      <c r="C10" s="58" t="s">
        <v>10</v>
      </c>
      <c r="D10" s="13">
        <v>23.415354166666667</v>
      </c>
      <c r="E10" s="13">
        <v>29.584683333333334</v>
      </c>
      <c r="F10" s="9">
        <v>29.631875000000001</v>
      </c>
    </row>
    <row r="11" spans="1:6">
      <c r="A11" s="58" t="s">
        <v>13</v>
      </c>
      <c r="B11" s="8" t="s">
        <v>14</v>
      </c>
      <c r="C11" s="58" t="s">
        <v>15</v>
      </c>
      <c r="D11" s="13">
        <v>137.16565725000001</v>
      </c>
      <c r="E11" s="13">
        <v>111.3302</v>
      </c>
      <c r="F11" s="9">
        <v>148</v>
      </c>
    </row>
    <row r="12" spans="1:6">
      <c r="A12" s="58" t="s">
        <v>16</v>
      </c>
      <c r="B12" s="8" t="s">
        <v>17</v>
      </c>
      <c r="C12" s="58" t="s">
        <v>15</v>
      </c>
      <c r="D12" s="13">
        <v>130.53704149999999</v>
      </c>
      <c r="E12" s="13">
        <v>106.52070000000001</v>
      </c>
      <c r="F12" s="9">
        <v>140.76225550000001</v>
      </c>
    </row>
    <row r="13" spans="1:6">
      <c r="A13" s="58" t="s">
        <v>18</v>
      </c>
      <c r="B13" s="8" t="s">
        <v>19</v>
      </c>
      <c r="C13" s="58" t="s">
        <v>20</v>
      </c>
      <c r="D13" s="13" t="s">
        <v>1</v>
      </c>
      <c r="E13" s="13" t="s">
        <v>1</v>
      </c>
      <c r="F13" s="13" t="s">
        <v>1</v>
      </c>
    </row>
    <row r="14" spans="1:6">
      <c r="A14" s="58" t="s">
        <v>21</v>
      </c>
      <c r="B14" s="8" t="s">
        <v>22</v>
      </c>
      <c r="C14" s="58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9" t="s">
        <v>24</v>
      </c>
      <c r="C15" s="10" t="s">
        <v>25</v>
      </c>
      <c r="D15" s="13" t="s">
        <v>1</v>
      </c>
      <c r="E15" s="37">
        <v>59.37610007790353</v>
      </c>
      <c r="F15" s="12">
        <v>62.957734624645433</v>
      </c>
    </row>
    <row r="16" spans="1:6">
      <c r="A16" s="58" t="s">
        <v>26</v>
      </c>
      <c r="B16" s="8" t="s">
        <v>27</v>
      </c>
      <c r="C16" s="58" t="s">
        <v>25</v>
      </c>
      <c r="D16" s="13" t="s">
        <v>1</v>
      </c>
      <c r="E16" s="13">
        <v>2.6894592950733998</v>
      </c>
      <c r="F16" s="9">
        <v>4.0253790225477264</v>
      </c>
    </row>
    <row r="17" spans="1:6" ht="16.5" customHeight="1">
      <c r="A17" s="58" t="s">
        <v>28</v>
      </c>
      <c r="B17" s="8" t="s">
        <v>29</v>
      </c>
      <c r="C17" s="58" t="s">
        <v>25</v>
      </c>
      <c r="D17" s="13" t="s">
        <v>1</v>
      </c>
      <c r="E17" s="13">
        <v>56.686640782830132</v>
      </c>
      <c r="F17" s="9">
        <v>58.932355602097708</v>
      </c>
    </row>
    <row r="18" spans="1:6" ht="25">
      <c r="A18" s="58" t="s">
        <v>30</v>
      </c>
      <c r="B18" s="8" t="s">
        <v>31</v>
      </c>
      <c r="C18" s="58" t="s">
        <v>25</v>
      </c>
      <c r="D18" s="13" t="s">
        <v>1</v>
      </c>
      <c r="E18" s="13" t="s">
        <v>1</v>
      </c>
      <c r="F18" s="13" t="s">
        <v>1</v>
      </c>
    </row>
    <row r="19" spans="1:6">
      <c r="A19" s="58" t="s">
        <v>32</v>
      </c>
      <c r="B19" s="8" t="s">
        <v>33</v>
      </c>
      <c r="C19" s="58" t="s">
        <v>25</v>
      </c>
      <c r="D19" s="13" t="s">
        <v>1</v>
      </c>
      <c r="E19" s="13" t="s">
        <v>1</v>
      </c>
      <c r="F19" s="13" t="s">
        <v>1</v>
      </c>
    </row>
    <row r="20" spans="1:6" ht="25">
      <c r="A20" s="58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8" t="s">
        <v>36</v>
      </c>
      <c r="B21" s="8" t="s">
        <v>37</v>
      </c>
      <c r="C21" s="58" t="s">
        <v>25</v>
      </c>
      <c r="D21" s="13" t="s">
        <v>1</v>
      </c>
      <c r="E21" s="13" t="s">
        <v>1</v>
      </c>
      <c r="F21" s="13" t="s">
        <v>1</v>
      </c>
    </row>
    <row r="22" spans="1:6" ht="25">
      <c r="A22" s="58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">
      <c r="A23" s="58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9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9">
      <c r="A25" s="10" t="s">
        <v>43</v>
      </c>
      <c r="B25" s="59" t="s">
        <v>44</v>
      </c>
      <c r="C25" s="58"/>
      <c r="D25" s="13" t="s">
        <v>1</v>
      </c>
      <c r="E25" s="13" t="s">
        <v>1</v>
      </c>
      <c r="F25" s="13" t="s">
        <v>1</v>
      </c>
    </row>
    <row r="26" spans="1:6">
      <c r="A26" s="58" t="s">
        <v>45</v>
      </c>
      <c r="B26" s="8" t="s">
        <v>46</v>
      </c>
      <c r="C26" s="58" t="s">
        <v>47</v>
      </c>
      <c r="D26" s="13" t="s">
        <v>1</v>
      </c>
      <c r="E26" s="13" t="s">
        <v>1</v>
      </c>
      <c r="F26" s="13" t="s">
        <v>1</v>
      </c>
    </row>
    <row r="27" spans="1:6" ht="25">
      <c r="A27" s="58" t="s">
        <v>48</v>
      </c>
      <c r="B27" s="8" t="s">
        <v>49</v>
      </c>
      <c r="C27" s="58" t="s">
        <v>50</v>
      </c>
      <c r="D27" s="13" t="s">
        <v>1</v>
      </c>
      <c r="E27" s="13" t="s">
        <v>1</v>
      </c>
      <c r="F27" s="13" t="s">
        <v>1</v>
      </c>
    </row>
    <row r="28" spans="1:6" ht="37.5">
      <c r="A28" s="58" t="s">
        <v>51</v>
      </c>
      <c r="B28" s="8" t="s">
        <v>52</v>
      </c>
      <c r="C28" s="58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9" t="s">
        <v>54</v>
      </c>
      <c r="C29" s="10" t="s">
        <v>25</v>
      </c>
      <c r="D29" s="13" t="s">
        <v>1</v>
      </c>
      <c r="E29" s="37">
        <f t="shared" ref="E29" si="0">SUM(E30:E31)</f>
        <v>59.37610007790353</v>
      </c>
      <c r="F29" s="12">
        <f>SUM(F30:F31)</f>
        <v>62.957734624645433</v>
      </c>
    </row>
    <row r="30" spans="1:6">
      <c r="A30" s="20" t="s">
        <v>55</v>
      </c>
      <c r="B30" s="21" t="s">
        <v>56</v>
      </c>
      <c r="C30" s="58" t="s">
        <v>25</v>
      </c>
      <c r="D30" s="13" t="s">
        <v>1</v>
      </c>
      <c r="E30" s="13">
        <f>E16</f>
        <v>2.6894592950733998</v>
      </c>
      <c r="F30" s="9">
        <f>F16</f>
        <v>4.0253790225477264</v>
      </c>
    </row>
    <row r="31" spans="1:6">
      <c r="A31" s="20" t="s">
        <v>57</v>
      </c>
      <c r="B31" s="8" t="s">
        <v>58</v>
      </c>
      <c r="C31" s="58" t="s">
        <v>25</v>
      </c>
      <c r="D31" s="13" t="s">
        <v>1</v>
      </c>
      <c r="E31" s="13">
        <f>E17</f>
        <v>56.686640782830132</v>
      </c>
      <c r="F31" s="9">
        <f>F17</f>
        <v>58.932355602097708</v>
      </c>
    </row>
    <row r="32" spans="1:6" ht="25">
      <c r="A32" s="20" t="s">
        <v>59</v>
      </c>
      <c r="B32" s="8" t="s">
        <v>60</v>
      </c>
      <c r="C32" s="58" t="s">
        <v>25</v>
      </c>
      <c r="D32" s="13" t="s">
        <v>1</v>
      </c>
      <c r="E32" s="13" t="s">
        <v>1</v>
      </c>
      <c r="F32" s="13" t="s">
        <v>1</v>
      </c>
    </row>
    <row r="33" spans="1:6" ht="26">
      <c r="A33" s="22" t="s">
        <v>61</v>
      </c>
      <c r="B33" s="59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8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8" t="s">
        <v>25</v>
      </c>
      <c r="D35" s="13" t="s">
        <v>1</v>
      </c>
      <c r="E35" s="13" t="s">
        <v>1</v>
      </c>
      <c r="F35" s="13" t="s">
        <v>1</v>
      </c>
    </row>
    <row r="36" spans="1:6" ht="26">
      <c r="A36" s="10" t="s">
        <v>67</v>
      </c>
      <c r="B36" s="59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8" t="s">
        <v>69</v>
      </c>
      <c r="B37" s="21" t="s">
        <v>56</v>
      </c>
      <c r="C37" s="58" t="s">
        <v>25</v>
      </c>
      <c r="D37" s="13" t="s">
        <v>1</v>
      </c>
      <c r="E37" s="13" t="s">
        <v>1</v>
      </c>
      <c r="F37" s="13" t="s">
        <v>1</v>
      </c>
    </row>
    <row r="38" spans="1:6">
      <c r="A38" s="58" t="s">
        <v>70</v>
      </c>
      <c r="B38" s="8" t="s">
        <v>58</v>
      </c>
      <c r="C38" s="58" t="s">
        <v>25</v>
      </c>
      <c r="D38" s="13" t="s">
        <v>1</v>
      </c>
      <c r="E38" s="13" t="s">
        <v>1</v>
      </c>
      <c r="F38" s="13" t="s">
        <v>1</v>
      </c>
    </row>
    <row r="39" spans="1:6" ht="25">
      <c r="A39" s="58" t="s">
        <v>71</v>
      </c>
      <c r="B39" s="8" t="s">
        <v>60</v>
      </c>
      <c r="C39" s="58" t="s">
        <v>25</v>
      </c>
      <c r="D39" s="13" t="s">
        <v>1</v>
      </c>
      <c r="E39" s="13" t="s">
        <v>1</v>
      </c>
      <c r="F39" s="13" t="s">
        <v>1</v>
      </c>
    </row>
    <row r="40" spans="1:6" ht="26">
      <c r="A40" s="10" t="s">
        <v>72</v>
      </c>
      <c r="B40" s="59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8" t="s">
        <v>74</v>
      </c>
      <c r="B41" s="21" t="s">
        <v>56</v>
      </c>
      <c r="C41" s="58" t="s">
        <v>25</v>
      </c>
      <c r="D41" s="13" t="s">
        <v>1</v>
      </c>
      <c r="E41" s="13" t="s">
        <v>1</v>
      </c>
      <c r="F41" s="13" t="s">
        <v>1</v>
      </c>
    </row>
    <row r="42" spans="1:6">
      <c r="A42" s="58" t="s">
        <v>75</v>
      </c>
      <c r="B42" s="8" t="s">
        <v>58</v>
      </c>
      <c r="C42" s="58" t="s">
        <v>25</v>
      </c>
      <c r="D42" s="13" t="s">
        <v>1</v>
      </c>
      <c r="E42" s="13" t="s">
        <v>1</v>
      </c>
      <c r="F42" s="13" t="s">
        <v>1</v>
      </c>
    </row>
    <row r="43" spans="1:6" ht="25">
      <c r="A43" s="58" t="s">
        <v>76</v>
      </c>
      <c r="B43" s="8" t="s">
        <v>60</v>
      </c>
      <c r="C43" s="58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9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9">
      <c r="A45" s="25" t="s">
        <v>79</v>
      </c>
      <c r="B45" s="59" t="s">
        <v>80</v>
      </c>
      <c r="C45" s="60" t="s">
        <v>81</v>
      </c>
      <c r="D45" s="13" t="s">
        <v>1</v>
      </c>
      <c r="E45" s="13" t="s">
        <v>1</v>
      </c>
      <c r="F45" s="13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>
      <c r="A53" s="27"/>
      <c r="B53" s="27"/>
    </row>
    <row r="54" spans="1:9" ht="15.5">
      <c r="A54" s="65"/>
      <c r="B54" s="65"/>
      <c r="C54" s="65"/>
      <c r="D54" s="65"/>
      <c r="E54" s="126" t="s">
        <v>125</v>
      </c>
      <c r="F54" s="126"/>
      <c r="G54" s="126"/>
      <c r="H54" s="126"/>
      <c r="I54" s="126"/>
    </row>
    <row r="55" spans="1:9" ht="24.75" customHeight="1">
      <c r="A55" s="65"/>
      <c r="B55" s="65"/>
      <c r="C55" s="65"/>
      <c r="D55" s="65"/>
      <c r="E55" s="126" t="s">
        <v>156</v>
      </c>
      <c r="F55" s="126"/>
      <c r="G55" s="126"/>
      <c r="H55" s="126"/>
      <c r="I55" s="126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5.5">
      <c r="A57" s="65"/>
      <c r="B57" s="65"/>
      <c r="C57" s="65"/>
      <c r="D57" s="65"/>
      <c r="E57" s="65"/>
      <c r="F57" s="65"/>
      <c r="G57" s="65"/>
      <c r="H57" s="65"/>
      <c r="I57" s="65"/>
    </row>
    <row r="58" spans="1:9" ht="16.5">
      <c r="A58" s="127" t="s">
        <v>109</v>
      </c>
      <c r="B58" s="127"/>
      <c r="C58" s="127"/>
      <c r="D58" s="127"/>
      <c r="E58" s="127"/>
      <c r="F58" s="127"/>
      <c r="G58" s="127"/>
      <c r="H58" s="127"/>
      <c r="I58" s="127"/>
    </row>
    <row r="59" spans="1:9">
      <c r="A59" s="113" t="s">
        <v>133</v>
      </c>
      <c r="B59" s="113"/>
      <c r="C59" s="113"/>
      <c r="D59" s="113"/>
      <c r="E59" s="113"/>
      <c r="F59" s="113"/>
      <c r="G59" s="113"/>
      <c r="H59" s="113"/>
      <c r="I59" s="113"/>
    </row>
    <row r="60" spans="1:9" ht="15.5">
      <c r="A60" s="65"/>
      <c r="B60" s="65"/>
      <c r="C60" s="65"/>
      <c r="D60" s="65"/>
      <c r="E60" s="65"/>
      <c r="F60" s="65"/>
      <c r="G60" s="65"/>
      <c r="H60" s="65"/>
      <c r="I60" s="65"/>
    </row>
    <row r="61" spans="1:9" ht="42.75" customHeight="1">
      <c r="A61" s="128" t="s">
        <v>110</v>
      </c>
      <c r="B61" s="128" t="s">
        <v>6</v>
      </c>
      <c r="C61" s="128" t="s">
        <v>111</v>
      </c>
      <c r="D61" s="128" t="s">
        <v>158</v>
      </c>
      <c r="E61" s="128"/>
      <c r="F61" s="128" t="s">
        <v>160</v>
      </c>
      <c r="G61" s="128"/>
      <c r="H61" s="128" t="s">
        <v>154</v>
      </c>
      <c r="I61" s="128"/>
    </row>
    <row r="62" spans="1:9">
      <c r="A62" s="128"/>
      <c r="B62" s="128"/>
      <c r="C62" s="128"/>
      <c r="D62" s="66" t="s">
        <v>115</v>
      </c>
      <c r="E62" s="66" t="s">
        <v>116</v>
      </c>
      <c r="F62" s="66" t="s">
        <v>115</v>
      </c>
      <c r="G62" s="66" t="s">
        <v>116</v>
      </c>
      <c r="H62" s="66" t="s">
        <v>115</v>
      </c>
      <c r="I62" s="66" t="s">
        <v>116</v>
      </c>
    </row>
    <row r="63" spans="1:9">
      <c r="A63" s="67" t="s">
        <v>16</v>
      </c>
      <c r="B63" s="68" t="s">
        <v>118</v>
      </c>
      <c r="C63" s="67"/>
      <c r="D63" s="69"/>
      <c r="E63" s="69"/>
      <c r="F63" s="69"/>
      <c r="G63" s="69"/>
      <c r="H63" s="69"/>
      <c r="I63" s="69"/>
    </row>
    <row r="64" spans="1:9" ht="28">
      <c r="A64" s="67" t="s">
        <v>119</v>
      </c>
      <c r="B64" s="68" t="s">
        <v>120</v>
      </c>
      <c r="C64" s="67" t="s">
        <v>121</v>
      </c>
      <c r="D64" s="70">
        <v>17.05</v>
      </c>
      <c r="E64" s="70">
        <v>21.39</v>
      </c>
      <c r="F64" s="70">
        <v>21.39</v>
      </c>
      <c r="G64" s="70">
        <v>25.248231518131217</v>
      </c>
      <c r="H64" s="70">
        <v>25.248231518131217</v>
      </c>
      <c r="I64" s="70">
        <v>28.597005697651145</v>
      </c>
    </row>
    <row r="65" spans="1:9" ht="28">
      <c r="A65" s="67"/>
      <c r="B65" s="68" t="s">
        <v>122</v>
      </c>
      <c r="C65" s="67" t="s">
        <v>121</v>
      </c>
      <c r="D65" s="70" t="s">
        <v>1</v>
      </c>
      <c r="E65" s="70" t="s">
        <v>1</v>
      </c>
      <c r="F65" s="70" t="s">
        <v>1</v>
      </c>
      <c r="G65" s="70" t="s">
        <v>1</v>
      </c>
      <c r="H65" s="70" t="s">
        <v>1</v>
      </c>
      <c r="I65" s="70" t="s">
        <v>1</v>
      </c>
    </row>
    <row r="66" spans="1:9" ht="28">
      <c r="A66" s="67" t="s">
        <v>123</v>
      </c>
      <c r="B66" s="68" t="s">
        <v>124</v>
      </c>
      <c r="C66" s="67" t="s">
        <v>117</v>
      </c>
      <c r="D66" s="70">
        <v>146433.56</v>
      </c>
      <c r="E66" s="70">
        <v>152730.20000000001</v>
      </c>
      <c r="F66" s="70">
        <v>152730.20000000001</v>
      </c>
      <c r="G66" s="70">
        <v>159673.39175741875</v>
      </c>
      <c r="H66" s="70">
        <v>159673.39175741875</v>
      </c>
      <c r="I66" s="70">
        <v>165734.69054888163</v>
      </c>
    </row>
    <row r="67" spans="1:9">
      <c r="A67" s="72" t="s">
        <v>126</v>
      </c>
      <c r="B67" s="71"/>
      <c r="C67" s="71"/>
      <c r="D67" s="71"/>
      <c r="E67" s="71"/>
      <c r="F67" s="71"/>
      <c r="G67" s="71"/>
      <c r="H67" s="71"/>
      <c r="I67" s="71"/>
    </row>
  </sheetData>
  <mergeCells count="16">
    <mergeCell ref="B49:F49"/>
    <mergeCell ref="D1:F1"/>
    <mergeCell ref="D2:F2"/>
    <mergeCell ref="A4:F4"/>
    <mergeCell ref="A5:F5"/>
    <mergeCell ref="A6:F6"/>
    <mergeCell ref="E54:I54"/>
    <mergeCell ref="E55:I55"/>
    <mergeCell ref="A58:I58"/>
    <mergeCell ref="A61:A62"/>
    <mergeCell ref="B61:B62"/>
    <mergeCell ref="C61:C62"/>
    <mergeCell ref="D61:E61"/>
    <mergeCell ref="F61:G61"/>
    <mergeCell ref="H61:I61"/>
    <mergeCell ref="A59:I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I65"/>
  <sheetViews>
    <sheetView workbookViewId="0">
      <selection activeCell="F67" sqref="F67"/>
    </sheetView>
  </sheetViews>
  <sheetFormatPr defaultRowHeight="14.5"/>
  <cols>
    <col min="1" max="1" width="5.81640625" customWidth="1"/>
    <col min="2" max="2" width="38.81640625" customWidth="1"/>
    <col min="4" max="4" width="13.453125" customWidth="1"/>
    <col min="5" max="5" width="14" customWidth="1"/>
    <col min="6" max="6" width="15.453125" customWidth="1"/>
    <col min="7" max="7" width="15.7265625" customWidth="1"/>
    <col min="8" max="8" width="16.7265625" customWidth="1"/>
    <col min="9" max="9" width="15.26953125" customWidth="1"/>
  </cols>
  <sheetData>
    <row r="1" spans="1:6">
      <c r="D1" s="121" t="s">
        <v>4</v>
      </c>
      <c r="E1" s="121"/>
      <c r="F1" s="121"/>
    </row>
    <row r="2" spans="1:6" ht="36.75" customHeight="1">
      <c r="D2" s="122" t="s">
        <v>156</v>
      </c>
      <c r="E2" s="122"/>
      <c r="F2" s="122"/>
    </row>
    <row r="3" spans="1:6" ht="13.5" customHeight="1">
      <c r="A3" s="2"/>
      <c r="B3" s="2"/>
      <c r="C3" s="2"/>
      <c r="D3" s="2"/>
      <c r="E3" s="57"/>
      <c r="F3" s="57"/>
    </row>
    <row r="4" spans="1:6" ht="16.5" customHeight="1">
      <c r="A4" s="113" t="s">
        <v>93</v>
      </c>
      <c r="B4" s="113"/>
      <c r="C4" s="113"/>
      <c r="D4" s="113"/>
      <c r="E4" s="113"/>
      <c r="F4" s="113"/>
    </row>
    <row r="5" spans="1:6" ht="17.25" customHeight="1">
      <c r="A5" s="113" t="s">
        <v>104</v>
      </c>
      <c r="B5" s="113"/>
      <c r="C5" s="113"/>
      <c r="D5" s="113"/>
      <c r="E5" s="113"/>
      <c r="F5" s="113"/>
    </row>
    <row r="6" spans="1:6" ht="17.25" customHeight="1">
      <c r="A6" s="113" t="s">
        <v>88</v>
      </c>
      <c r="B6" s="113"/>
      <c r="C6" s="113"/>
      <c r="D6" s="113"/>
      <c r="E6" s="113"/>
      <c r="F6" s="113"/>
    </row>
    <row r="8" spans="1:6" ht="88" thickBot="1">
      <c r="A8" s="42" t="s">
        <v>0</v>
      </c>
      <c r="B8" s="42" t="s">
        <v>6</v>
      </c>
      <c r="C8" s="42" t="s">
        <v>7</v>
      </c>
      <c r="D8" s="44" t="s">
        <v>158</v>
      </c>
      <c r="E8" s="44" t="s">
        <v>159</v>
      </c>
      <c r="F8" s="42" t="s">
        <v>154</v>
      </c>
    </row>
    <row r="9" spans="1:6">
      <c r="A9" s="55" t="s">
        <v>8</v>
      </c>
      <c r="B9" s="5" t="s">
        <v>9</v>
      </c>
      <c r="C9" s="55" t="s">
        <v>10</v>
      </c>
      <c r="D9" s="36">
        <v>30.5</v>
      </c>
      <c r="E9" s="36">
        <v>30.5</v>
      </c>
      <c r="F9" s="6">
        <v>30.5</v>
      </c>
    </row>
    <row r="10" spans="1:6" ht="50">
      <c r="A10" s="58" t="s">
        <v>11</v>
      </c>
      <c r="B10" s="8" t="s">
        <v>12</v>
      </c>
      <c r="C10" s="58" t="s">
        <v>10</v>
      </c>
      <c r="D10" s="13">
        <v>23.415354166666667</v>
      </c>
      <c r="E10" s="13">
        <v>29.584683333333334</v>
      </c>
      <c r="F10" s="9">
        <v>29.631875000000001</v>
      </c>
    </row>
    <row r="11" spans="1:6">
      <c r="A11" s="58" t="s">
        <v>13</v>
      </c>
      <c r="B11" s="8" t="s">
        <v>14</v>
      </c>
      <c r="C11" s="58" t="s">
        <v>15</v>
      </c>
      <c r="D11" s="13">
        <v>137.16565725000001</v>
      </c>
      <c r="E11" s="13">
        <v>111.3302</v>
      </c>
      <c r="F11" s="9">
        <v>148</v>
      </c>
    </row>
    <row r="12" spans="1:6">
      <c r="A12" s="58" t="s">
        <v>16</v>
      </c>
      <c r="B12" s="8" t="s">
        <v>17</v>
      </c>
      <c r="C12" s="58" t="s">
        <v>15</v>
      </c>
      <c r="D12" s="13">
        <v>130.53704149999999</v>
      </c>
      <c r="E12" s="13">
        <v>106.52070000000001</v>
      </c>
      <c r="F12" s="9">
        <v>140.76225550000001</v>
      </c>
    </row>
    <row r="13" spans="1:6">
      <c r="A13" s="58" t="s">
        <v>18</v>
      </c>
      <c r="B13" s="8" t="s">
        <v>19</v>
      </c>
      <c r="C13" s="58" t="s">
        <v>20</v>
      </c>
      <c r="D13" s="13" t="s">
        <v>1</v>
      </c>
      <c r="E13" s="13" t="s">
        <v>1</v>
      </c>
      <c r="F13" s="13" t="s">
        <v>1</v>
      </c>
    </row>
    <row r="14" spans="1:6">
      <c r="A14" s="58" t="s">
        <v>21</v>
      </c>
      <c r="B14" s="8" t="s">
        <v>22</v>
      </c>
      <c r="C14" s="58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9" t="s">
        <v>24</v>
      </c>
      <c r="C15" s="10" t="s">
        <v>25</v>
      </c>
      <c r="D15" s="13" t="s">
        <v>1</v>
      </c>
      <c r="E15" s="37">
        <v>61.16532593704806</v>
      </c>
      <c r="F15" s="12">
        <v>64.817913583840848</v>
      </c>
    </row>
    <row r="16" spans="1:6">
      <c r="A16" s="58" t="s">
        <v>26</v>
      </c>
      <c r="B16" s="8" t="s">
        <v>27</v>
      </c>
      <c r="C16" s="58" t="s">
        <v>25</v>
      </c>
      <c r="D16" s="13" t="s">
        <v>1</v>
      </c>
      <c r="E16" s="13">
        <v>2.6894592950733998</v>
      </c>
      <c r="F16" s="9">
        <v>4.0253790225477264</v>
      </c>
    </row>
    <row r="17" spans="1:6" ht="16.5" customHeight="1">
      <c r="A17" s="58" t="s">
        <v>28</v>
      </c>
      <c r="B17" s="8" t="s">
        <v>29</v>
      </c>
      <c r="C17" s="58" t="s">
        <v>25</v>
      </c>
      <c r="D17" s="13" t="s">
        <v>1</v>
      </c>
      <c r="E17" s="13">
        <v>58.475866641974662</v>
      </c>
      <c r="F17" s="9">
        <v>60.792534561293117</v>
      </c>
    </row>
    <row r="18" spans="1:6" ht="25">
      <c r="A18" s="58" t="s">
        <v>30</v>
      </c>
      <c r="B18" s="8" t="s">
        <v>31</v>
      </c>
      <c r="C18" s="58" t="s">
        <v>25</v>
      </c>
      <c r="D18" s="13" t="s">
        <v>1</v>
      </c>
      <c r="E18" s="13" t="s">
        <v>1</v>
      </c>
      <c r="F18" s="13" t="s">
        <v>1</v>
      </c>
    </row>
    <row r="19" spans="1:6">
      <c r="A19" s="58" t="s">
        <v>32</v>
      </c>
      <c r="B19" s="8" t="s">
        <v>33</v>
      </c>
      <c r="C19" s="58" t="s">
        <v>25</v>
      </c>
      <c r="D19" s="13" t="s">
        <v>1</v>
      </c>
      <c r="E19" s="13" t="s">
        <v>1</v>
      </c>
      <c r="F19" s="13" t="s">
        <v>1</v>
      </c>
    </row>
    <row r="20" spans="1:6" ht="25">
      <c r="A20" s="58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8" t="s">
        <v>36</v>
      </c>
      <c r="B21" s="8" t="s">
        <v>37</v>
      </c>
      <c r="C21" s="58" t="s">
        <v>25</v>
      </c>
      <c r="D21" s="13" t="s">
        <v>1</v>
      </c>
      <c r="E21" s="13" t="s">
        <v>1</v>
      </c>
      <c r="F21" s="13" t="s">
        <v>1</v>
      </c>
    </row>
    <row r="22" spans="1:6" ht="25">
      <c r="A22" s="58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">
      <c r="A23" s="58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9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9">
      <c r="A25" s="10" t="s">
        <v>43</v>
      </c>
      <c r="B25" s="59" t="s">
        <v>44</v>
      </c>
      <c r="C25" s="58"/>
      <c r="D25" s="13" t="s">
        <v>1</v>
      </c>
      <c r="E25" s="13" t="s">
        <v>1</v>
      </c>
      <c r="F25" s="13" t="s">
        <v>1</v>
      </c>
    </row>
    <row r="26" spans="1:6">
      <c r="A26" s="58" t="s">
        <v>45</v>
      </c>
      <c r="B26" s="8" t="s">
        <v>46</v>
      </c>
      <c r="C26" s="58" t="s">
        <v>47</v>
      </c>
      <c r="D26" s="13" t="s">
        <v>1</v>
      </c>
      <c r="E26" s="13" t="s">
        <v>1</v>
      </c>
      <c r="F26" s="13" t="s">
        <v>1</v>
      </c>
    </row>
    <row r="27" spans="1:6" ht="25">
      <c r="A27" s="58" t="s">
        <v>48</v>
      </c>
      <c r="B27" s="8" t="s">
        <v>49</v>
      </c>
      <c r="C27" s="58" t="s">
        <v>50</v>
      </c>
      <c r="D27" s="13" t="s">
        <v>1</v>
      </c>
      <c r="E27" s="13" t="s">
        <v>1</v>
      </c>
      <c r="F27" s="13" t="s">
        <v>1</v>
      </c>
    </row>
    <row r="28" spans="1:6" ht="37.5">
      <c r="A28" s="58" t="s">
        <v>51</v>
      </c>
      <c r="B28" s="8" t="s">
        <v>52</v>
      </c>
      <c r="C28" s="58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9" t="s">
        <v>54</v>
      </c>
      <c r="C29" s="10" t="s">
        <v>25</v>
      </c>
      <c r="D29" s="13" t="s">
        <v>1</v>
      </c>
      <c r="E29" s="37">
        <f t="shared" ref="E29" si="0">SUM(E30:E31)</f>
        <v>61.16532593704806</v>
      </c>
      <c r="F29" s="12">
        <f>SUM(F30:F31)</f>
        <v>64.817913583840848</v>
      </c>
    </row>
    <row r="30" spans="1:6">
      <c r="A30" s="20" t="s">
        <v>55</v>
      </c>
      <c r="B30" s="21" t="s">
        <v>56</v>
      </c>
      <c r="C30" s="58" t="s">
        <v>25</v>
      </c>
      <c r="D30" s="13" t="s">
        <v>1</v>
      </c>
      <c r="E30" s="13">
        <f>E16</f>
        <v>2.6894592950733998</v>
      </c>
      <c r="F30" s="9">
        <f>F16</f>
        <v>4.0253790225477264</v>
      </c>
    </row>
    <row r="31" spans="1:6">
      <c r="A31" s="20" t="s">
        <v>57</v>
      </c>
      <c r="B31" s="8" t="s">
        <v>58</v>
      </c>
      <c r="C31" s="58" t="s">
        <v>25</v>
      </c>
      <c r="D31" s="13" t="s">
        <v>1</v>
      </c>
      <c r="E31" s="13">
        <f>E17</f>
        <v>58.475866641974662</v>
      </c>
      <c r="F31" s="9">
        <f>F17</f>
        <v>60.792534561293117</v>
      </c>
    </row>
    <row r="32" spans="1:6" ht="25">
      <c r="A32" s="20" t="s">
        <v>59</v>
      </c>
      <c r="B32" s="8" t="s">
        <v>60</v>
      </c>
      <c r="C32" s="58" t="s">
        <v>25</v>
      </c>
      <c r="D32" s="13" t="s">
        <v>1</v>
      </c>
      <c r="E32" s="13" t="s">
        <v>1</v>
      </c>
      <c r="F32" s="13" t="s">
        <v>1</v>
      </c>
    </row>
    <row r="33" spans="1:6" ht="26">
      <c r="A33" s="22" t="s">
        <v>61</v>
      </c>
      <c r="B33" s="59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8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8" t="s">
        <v>25</v>
      </c>
      <c r="D35" s="13" t="s">
        <v>1</v>
      </c>
      <c r="E35" s="13" t="s">
        <v>1</v>
      </c>
      <c r="F35" s="13" t="s">
        <v>1</v>
      </c>
    </row>
    <row r="36" spans="1:6" ht="26">
      <c r="A36" s="10" t="s">
        <v>67</v>
      </c>
      <c r="B36" s="59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8" t="s">
        <v>69</v>
      </c>
      <c r="B37" s="21" t="s">
        <v>56</v>
      </c>
      <c r="C37" s="58" t="s">
        <v>25</v>
      </c>
      <c r="D37" s="13" t="s">
        <v>1</v>
      </c>
      <c r="E37" s="13" t="s">
        <v>1</v>
      </c>
      <c r="F37" s="13" t="s">
        <v>1</v>
      </c>
    </row>
    <row r="38" spans="1:6">
      <c r="A38" s="58" t="s">
        <v>70</v>
      </c>
      <c r="B38" s="8" t="s">
        <v>58</v>
      </c>
      <c r="C38" s="58" t="s">
        <v>25</v>
      </c>
      <c r="D38" s="13" t="s">
        <v>1</v>
      </c>
      <c r="E38" s="13" t="s">
        <v>1</v>
      </c>
      <c r="F38" s="13" t="s">
        <v>1</v>
      </c>
    </row>
    <row r="39" spans="1:6" ht="25">
      <c r="A39" s="58" t="s">
        <v>71</v>
      </c>
      <c r="B39" s="8" t="s">
        <v>60</v>
      </c>
      <c r="C39" s="58" t="s">
        <v>25</v>
      </c>
      <c r="D39" s="13" t="s">
        <v>1</v>
      </c>
      <c r="E39" s="13" t="s">
        <v>1</v>
      </c>
      <c r="F39" s="13" t="s">
        <v>1</v>
      </c>
    </row>
    <row r="40" spans="1:6" ht="26">
      <c r="A40" s="10" t="s">
        <v>72</v>
      </c>
      <c r="B40" s="59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8" t="s">
        <v>74</v>
      </c>
      <c r="B41" s="21" t="s">
        <v>56</v>
      </c>
      <c r="C41" s="58" t="s">
        <v>25</v>
      </c>
      <c r="D41" s="13" t="s">
        <v>1</v>
      </c>
      <c r="E41" s="13" t="s">
        <v>1</v>
      </c>
      <c r="F41" s="13" t="s">
        <v>1</v>
      </c>
    </row>
    <row r="42" spans="1:6">
      <c r="A42" s="58" t="s">
        <v>75</v>
      </c>
      <c r="B42" s="8" t="s">
        <v>58</v>
      </c>
      <c r="C42" s="58" t="s">
        <v>25</v>
      </c>
      <c r="D42" s="13" t="s">
        <v>1</v>
      </c>
      <c r="E42" s="13" t="s">
        <v>1</v>
      </c>
      <c r="F42" s="13" t="s">
        <v>1</v>
      </c>
    </row>
    <row r="43" spans="1:6" ht="25">
      <c r="A43" s="58" t="s">
        <v>76</v>
      </c>
      <c r="B43" s="8" t="s">
        <v>60</v>
      </c>
      <c r="C43" s="58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9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9">
      <c r="A45" s="25" t="s">
        <v>79</v>
      </c>
      <c r="B45" s="59" t="s">
        <v>80</v>
      </c>
      <c r="C45" s="60" t="s">
        <v>81</v>
      </c>
      <c r="D45" s="13" t="s">
        <v>1</v>
      </c>
      <c r="E45" s="13" t="s">
        <v>1</v>
      </c>
      <c r="F45" s="13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28.5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13" t="s">
        <v>132</v>
      </c>
      <c r="B57" s="113"/>
      <c r="C57" s="113"/>
      <c r="D57" s="113"/>
      <c r="E57" s="113"/>
      <c r="F57" s="113"/>
      <c r="G57" s="113"/>
      <c r="H57" s="113"/>
      <c r="I57" s="113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48.75" customHeight="1">
      <c r="A59" s="128" t="s">
        <v>110</v>
      </c>
      <c r="B59" s="128" t="s">
        <v>6</v>
      </c>
      <c r="C59" s="128" t="s">
        <v>111</v>
      </c>
      <c r="D59" s="128" t="s">
        <v>158</v>
      </c>
      <c r="E59" s="128"/>
      <c r="F59" s="128" t="s">
        <v>161</v>
      </c>
      <c r="G59" s="128"/>
      <c r="H59" s="128" t="s">
        <v>154</v>
      </c>
      <c r="I59" s="128"/>
    </row>
    <row r="60" spans="1:9" ht="28">
      <c r="A60" s="128"/>
      <c r="B60" s="128"/>
      <c r="C60" s="128"/>
      <c r="D60" s="66" t="s">
        <v>115</v>
      </c>
      <c r="E60" s="66" t="s">
        <v>116</v>
      </c>
      <c r="F60" s="66" t="s">
        <v>115</v>
      </c>
      <c r="G60" s="66" t="s">
        <v>116</v>
      </c>
      <c r="H60" s="66" t="s">
        <v>115</v>
      </c>
      <c r="I60" s="66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17.05</v>
      </c>
      <c r="E62" s="70">
        <v>21.39</v>
      </c>
      <c r="F62" s="70">
        <v>21.39</v>
      </c>
      <c r="G62" s="70">
        <v>25.248231518131217</v>
      </c>
      <c r="H62" s="70">
        <v>25.248231518131217</v>
      </c>
      <c r="I62" s="70">
        <v>28.597005697651145</v>
      </c>
    </row>
    <row r="63" spans="1:9" ht="28">
      <c r="A63" s="67"/>
      <c r="B63" s="68" t="s">
        <v>122</v>
      </c>
      <c r="C63" s="67" t="s">
        <v>121</v>
      </c>
      <c r="D63" s="70" t="s">
        <v>1</v>
      </c>
      <c r="E63" s="70" t="s">
        <v>1</v>
      </c>
      <c r="F63" s="70" t="s">
        <v>1</v>
      </c>
      <c r="G63" s="70" t="s">
        <v>1</v>
      </c>
      <c r="H63" s="70" t="s">
        <v>1</v>
      </c>
      <c r="I63" s="70" t="s">
        <v>1</v>
      </c>
    </row>
    <row r="64" spans="1:9" ht="28">
      <c r="A64" s="67" t="s">
        <v>123</v>
      </c>
      <c r="B64" s="68" t="s">
        <v>124</v>
      </c>
      <c r="C64" s="67" t="s">
        <v>117</v>
      </c>
      <c r="D64" s="70">
        <v>151070.85999999999</v>
      </c>
      <c r="E64" s="70">
        <v>157566.9</v>
      </c>
      <c r="F64" s="70">
        <v>157566.9</v>
      </c>
      <c r="G64" s="70">
        <v>164713.23461288432</v>
      </c>
      <c r="H64" s="70">
        <v>164713.23461288432</v>
      </c>
      <c r="I64" s="70">
        <v>170966.04743285486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6">
    <mergeCell ref="B49:F49"/>
    <mergeCell ref="D1:F1"/>
    <mergeCell ref="D2:F2"/>
    <mergeCell ref="A4:F4"/>
    <mergeCell ref="A5:F5"/>
    <mergeCell ref="A6:F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I66"/>
  <sheetViews>
    <sheetView workbookViewId="0">
      <selection activeCell="F70" sqref="F70"/>
    </sheetView>
  </sheetViews>
  <sheetFormatPr defaultRowHeight="14.5"/>
  <cols>
    <col min="1" max="1" width="5.81640625" customWidth="1"/>
    <col min="2" max="2" width="38.81640625" customWidth="1"/>
    <col min="3" max="3" width="10.453125" customWidth="1"/>
    <col min="4" max="4" width="13.453125" customWidth="1"/>
    <col min="5" max="5" width="14" customWidth="1"/>
    <col min="6" max="6" width="15.453125" customWidth="1"/>
    <col min="7" max="7" width="15.1796875" customWidth="1"/>
    <col min="8" max="8" width="14.7265625" customWidth="1"/>
    <col min="9" max="9" width="15.81640625" customWidth="1"/>
  </cols>
  <sheetData>
    <row r="1" spans="1:6">
      <c r="D1" s="121" t="s">
        <v>4</v>
      </c>
      <c r="E1" s="121"/>
      <c r="F1" s="121"/>
    </row>
    <row r="2" spans="1:6" ht="42" customHeight="1">
      <c r="D2" s="122" t="s">
        <v>156</v>
      </c>
      <c r="E2" s="122"/>
      <c r="F2" s="122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13" t="s">
        <v>93</v>
      </c>
      <c r="B4" s="113"/>
      <c r="C4" s="113"/>
      <c r="D4" s="113"/>
      <c r="E4" s="113"/>
      <c r="F4" s="113"/>
    </row>
    <row r="5" spans="1:6" ht="17.25" customHeight="1">
      <c r="A5" s="113" t="s">
        <v>3</v>
      </c>
      <c r="B5" s="113"/>
      <c r="C5" s="113"/>
      <c r="D5" s="113"/>
      <c r="E5" s="113"/>
      <c r="F5" s="113"/>
    </row>
    <row r="6" spans="1:6" ht="17.25" customHeight="1">
      <c r="A6" s="113" t="s">
        <v>88</v>
      </c>
      <c r="B6" s="113"/>
      <c r="C6" s="113"/>
      <c r="D6" s="113"/>
      <c r="E6" s="113"/>
      <c r="F6" s="113"/>
    </row>
    <row r="8" spans="1:6" ht="88" thickBot="1">
      <c r="A8" s="42" t="s">
        <v>0</v>
      </c>
      <c r="B8" s="42" t="s">
        <v>6</v>
      </c>
      <c r="C8" s="42" t="s">
        <v>7</v>
      </c>
      <c r="D8" s="42" t="s">
        <v>158</v>
      </c>
      <c r="E8" s="44" t="s">
        <v>159</v>
      </c>
      <c r="F8" s="42" t="s">
        <v>154</v>
      </c>
    </row>
    <row r="9" spans="1:6">
      <c r="A9" s="4" t="s">
        <v>8</v>
      </c>
      <c r="B9" s="5" t="s">
        <v>9</v>
      </c>
      <c r="C9" s="4" t="s">
        <v>10</v>
      </c>
      <c r="D9" s="36">
        <v>259</v>
      </c>
      <c r="E9" s="36">
        <v>259</v>
      </c>
      <c r="F9" s="36">
        <v>259</v>
      </c>
    </row>
    <row r="10" spans="1:6" ht="50">
      <c r="A10" s="7" t="s">
        <v>11</v>
      </c>
      <c r="B10" s="8" t="s">
        <v>12</v>
      </c>
      <c r="C10" s="7" t="s">
        <v>10</v>
      </c>
      <c r="D10" s="13">
        <v>216.55883333333335</v>
      </c>
      <c r="E10" s="13">
        <v>216.13650000000001</v>
      </c>
      <c r="F10" s="13">
        <v>216.30275</v>
      </c>
    </row>
    <row r="11" spans="1:6">
      <c r="A11" s="7" t="s">
        <v>13</v>
      </c>
      <c r="B11" s="8" t="s">
        <v>14</v>
      </c>
      <c r="C11" s="7" t="s">
        <v>15</v>
      </c>
      <c r="D11" s="13">
        <v>1045.0878499999999</v>
      </c>
      <c r="E11" s="13">
        <v>1232.8298</v>
      </c>
      <c r="F11" s="13">
        <v>907</v>
      </c>
    </row>
    <row r="12" spans="1:6">
      <c r="A12" s="7" t="s">
        <v>16</v>
      </c>
      <c r="B12" s="8" t="s">
        <v>17</v>
      </c>
      <c r="C12" s="7" t="s">
        <v>15</v>
      </c>
      <c r="D12" s="13">
        <v>1017.8567009999999</v>
      </c>
      <c r="E12" s="13">
        <v>1220.0028</v>
      </c>
      <c r="F12" s="13">
        <v>881.64054999999996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v>444.6708754264094</v>
      </c>
      <c r="F15" s="37">
        <v>453.6662212438722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36.561928979102923</v>
      </c>
      <c r="F16" s="13">
        <v>29.741958146982284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408.10894644730649</v>
      </c>
      <c r="F17" s="13">
        <v>423.92426309688994</v>
      </c>
    </row>
    <row r="18" spans="1:6" ht="2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9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7.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>SUM(E30:E31)</f>
        <v>444.6708754264094</v>
      </c>
      <c r="F29" s="37">
        <f>SUM(F30:F31)</f>
        <v>453.6662212438722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36.561928979102923</v>
      </c>
      <c r="F30" s="13">
        <f>F16</f>
        <v>29.741958146982284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408.10894644730649</v>
      </c>
      <c r="F31" s="13">
        <f>F17</f>
        <v>423.92426309688994</v>
      </c>
    </row>
    <row r="32" spans="1:6" ht="2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5">
      <c r="A53" s="65"/>
      <c r="B53" s="65"/>
      <c r="C53" s="65"/>
      <c r="D53" s="65"/>
      <c r="E53" s="126" t="s">
        <v>125</v>
      </c>
      <c r="F53" s="126"/>
      <c r="G53" s="126"/>
      <c r="H53" s="126"/>
      <c r="I53" s="126"/>
    </row>
    <row r="54" spans="1:9" ht="33.75" customHeight="1">
      <c r="A54" s="65"/>
      <c r="B54" s="65"/>
      <c r="C54" s="65"/>
      <c r="D54" s="65"/>
      <c r="E54" s="126" t="s">
        <v>156</v>
      </c>
      <c r="F54" s="126"/>
      <c r="G54" s="126"/>
      <c r="H54" s="126"/>
      <c r="I54" s="126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5.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6.5">
      <c r="A57" s="127" t="s">
        <v>109</v>
      </c>
      <c r="B57" s="127"/>
      <c r="C57" s="127"/>
      <c r="D57" s="127"/>
      <c r="E57" s="127"/>
      <c r="F57" s="127"/>
      <c r="G57" s="127"/>
      <c r="H57" s="127"/>
      <c r="I57" s="127"/>
    </row>
    <row r="58" spans="1:9" ht="15.75" customHeight="1">
      <c r="A58" s="113" t="s">
        <v>131</v>
      </c>
      <c r="B58" s="113"/>
      <c r="C58" s="113"/>
      <c r="D58" s="113"/>
      <c r="E58" s="113"/>
      <c r="F58" s="113"/>
      <c r="G58" s="113"/>
      <c r="H58" s="113"/>
      <c r="I58" s="113"/>
    </row>
    <row r="59" spans="1:9" ht="15.5">
      <c r="A59" s="65"/>
      <c r="B59" s="65"/>
      <c r="C59" s="65"/>
      <c r="D59" s="65"/>
      <c r="E59" s="65"/>
      <c r="F59" s="65"/>
      <c r="G59" s="65"/>
      <c r="H59" s="65"/>
      <c r="I59" s="65"/>
    </row>
    <row r="60" spans="1:9" ht="55.5" customHeight="1">
      <c r="A60" s="128" t="s">
        <v>110</v>
      </c>
      <c r="B60" s="128" t="s">
        <v>6</v>
      </c>
      <c r="C60" s="128" t="s">
        <v>111</v>
      </c>
      <c r="D60" s="128" t="s">
        <v>158</v>
      </c>
      <c r="E60" s="128"/>
      <c r="F60" s="128" t="s">
        <v>160</v>
      </c>
      <c r="G60" s="128"/>
      <c r="H60" s="128" t="s">
        <v>154</v>
      </c>
      <c r="I60" s="128"/>
    </row>
    <row r="61" spans="1:9" ht="28">
      <c r="A61" s="128"/>
      <c r="B61" s="128"/>
      <c r="C61" s="128"/>
      <c r="D61" s="66" t="s">
        <v>115</v>
      </c>
      <c r="E61" s="66" t="s">
        <v>116</v>
      </c>
      <c r="F61" s="66" t="s">
        <v>115</v>
      </c>
      <c r="G61" s="66" t="s">
        <v>116</v>
      </c>
      <c r="H61" s="66" t="s">
        <v>115</v>
      </c>
      <c r="I61" s="66" t="s">
        <v>116</v>
      </c>
    </row>
    <row r="62" spans="1:9">
      <c r="A62" s="67" t="s">
        <v>16</v>
      </c>
      <c r="B62" s="68" t="s">
        <v>118</v>
      </c>
      <c r="C62" s="67"/>
      <c r="D62" s="69"/>
      <c r="E62" s="69"/>
      <c r="F62" s="69"/>
      <c r="G62" s="69"/>
      <c r="H62" s="69"/>
      <c r="I62" s="69"/>
    </row>
    <row r="63" spans="1:9" ht="28">
      <c r="A63" s="67" t="s">
        <v>119</v>
      </c>
      <c r="B63" s="68" t="s">
        <v>120</v>
      </c>
      <c r="C63" s="67" t="s">
        <v>121</v>
      </c>
      <c r="D63" s="70">
        <v>22.27</v>
      </c>
      <c r="E63" s="70">
        <v>26.87</v>
      </c>
      <c r="F63" s="70">
        <v>26.87</v>
      </c>
      <c r="G63" s="70">
        <v>29.968725464484937</v>
      </c>
      <c r="H63" s="70">
        <v>29.968725464484937</v>
      </c>
      <c r="I63" s="70">
        <v>33.734789248273898</v>
      </c>
    </row>
    <row r="64" spans="1:9" ht="28">
      <c r="A64" s="67"/>
      <c r="B64" s="68" t="s">
        <v>122</v>
      </c>
      <c r="C64" s="67" t="s">
        <v>121</v>
      </c>
      <c r="D64" s="70" t="s">
        <v>1</v>
      </c>
      <c r="E64" s="70" t="s">
        <v>1</v>
      </c>
      <c r="F64" s="70" t="s">
        <v>1</v>
      </c>
      <c r="G64" s="70" t="s">
        <v>1</v>
      </c>
      <c r="H64" s="70" t="s">
        <v>1</v>
      </c>
      <c r="I64" s="70" t="s">
        <v>1</v>
      </c>
    </row>
    <row r="65" spans="1:9" ht="28">
      <c r="A65" s="67" t="s">
        <v>123</v>
      </c>
      <c r="B65" s="68" t="s">
        <v>124</v>
      </c>
      <c r="C65" s="67" t="s">
        <v>117</v>
      </c>
      <c r="D65" s="70">
        <v>144226.09</v>
      </c>
      <c r="E65" s="70">
        <v>150427.81</v>
      </c>
      <c r="F65" s="70">
        <v>150427.81</v>
      </c>
      <c r="G65" s="70">
        <v>157350.00275570701</v>
      </c>
      <c r="H65" s="70">
        <v>157350.00275570701</v>
      </c>
      <c r="I65" s="70">
        <v>163322.11183048217</v>
      </c>
    </row>
    <row r="66" spans="1:9">
      <c r="A66" s="72" t="s">
        <v>126</v>
      </c>
      <c r="B66" s="71"/>
      <c r="C66" s="71"/>
      <c r="D66" s="71"/>
      <c r="E66" s="71"/>
      <c r="F66" s="71"/>
      <c r="G66" s="71"/>
      <c r="H66" s="71"/>
      <c r="I66" s="71"/>
    </row>
  </sheetData>
  <mergeCells count="16">
    <mergeCell ref="D1:F1"/>
    <mergeCell ref="D2:F2"/>
    <mergeCell ref="B49:F49"/>
    <mergeCell ref="A4:F4"/>
    <mergeCell ref="A5:F5"/>
    <mergeCell ref="A6:F6"/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E65" sqref="E65"/>
    </sheetView>
  </sheetViews>
  <sheetFormatPr defaultRowHeight="14.5"/>
  <cols>
    <col min="1" max="1" width="5.81640625" customWidth="1"/>
    <col min="2" max="2" width="38.81640625" customWidth="1"/>
    <col min="3" max="3" width="10.7265625" customWidth="1"/>
    <col min="4" max="4" width="17.453125" customWidth="1"/>
    <col min="5" max="5" width="16.453125" customWidth="1"/>
    <col min="6" max="6" width="15.453125" customWidth="1"/>
    <col min="7" max="7" width="16" customWidth="1"/>
    <col min="8" max="8" width="17.26953125" customWidth="1"/>
    <col min="9" max="9" width="18.81640625" customWidth="1"/>
  </cols>
  <sheetData>
    <row r="1" spans="1:9">
      <c r="D1" s="121" t="s">
        <v>4</v>
      </c>
      <c r="E1" s="121"/>
      <c r="F1" s="121"/>
    </row>
    <row r="2" spans="1:9" ht="36.75" customHeight="1">
      <c r="D2" s="122" t="s">
        <v>156</v>
      </c>
      <c r="E2" s="122"/>
      <c r="F2" s="122"/>
    </row>
    <row r="3" spans="1:9" ht="13.5" customHeight="1">
      <c r="A3" s="2"/>
      <c r="B3" s="2"/>
      <c r="C3" s="2"/>
      <c r="D3" s="2"/>
      <c r="E3" s="74"/>
      <c r="F3" s="74"/>
    </row>
    <row r="4" spans="1:9" ht="16.5" customHeight="1">
      <c r="A4" s="113" t="s">
        <v>127</v>
      </c>
      <c r="B4" s="113"/>
      <c r="C4" s="113"/>
      <c r="D4" s="113"/>
      <c r="E4" s="113"/>
      <c r="F4" s="113"/>
    </row>
    <row r="5" spans="1:9" ht="17.25" customHeight="1">
      <c r="A5" s="113" t="s">
        <v>129</v>
      </c>
      <c r="B5" s="113"/>
      <c r="C5" s="113"/>
      <c r="D5" s="113"/>
      <c r="E5" s="113"/>
      <c r="F5" s="113"/>
    </row>
    <row r="7" spans="1:9" ht="63" thickBot="1">
      <c r="A7" s="42" t="s">
        <v>0</v>
      </c>
      <c r="B7" s="42" t="s">
        <v>6</v>
      </c>
      <c r="C7" s="42" t="s">
        <v>7</v>
      </c>
      <c r="D7" s="42" t="s">
        <v>158</v>
      </c>
      <c r="E7" s="44" t="s">
        <v>159</v>
      </c>
      <c r="F7" s="42" t="s">
        <v>154</v>
      </c>
    </row>
    <row r="8" spans="1:9">
      <c r="A8" s="55" t="s">
        <v>8</v>
      </c>
      <c r="B8" s="5" t="s">
        <v>9</v>
      </c>
      <c r="C8" s="55" t="s">
        <v>10</v>
      </c>
      <c r="D8" s="36">
        <v>1594.6</v>
      </c>
      <c r="E8" s="6">
        <v>1598.6</v>
      </c>
      <c r="F8" s="6">
        <v>1605.5</v>
      </c>
    </row>
    <row r="9" spans="1:9" ht="50">
      <c r="A9" s="75" t="s">
        <v>11</v>
      </c>
      <c r="B9" s="8" t="s">
        <v>12</v>
      </c>
      <c r="C9" s="75" t="s">
        <v>10</v>
      </c>
      <c r="D9" s="13">
        <v>1542.7145833333334</v>
      </c>
      <c r="E9" s="13">
        <v>1565.1331666666665</v>
      </c>
      <c r="F9" s="13">
        <v>1574.4665833333333</v>
      </c>
      <c r="H9" s="79"/>
      <c r="I9" s="79"/>
    </row>
    <row r="10" spans="1:9">
      <c r="A10" s="75" t="s">
        <v>13</v>
      </c>
      <c r="B10" s="8" t="s">
        <v>14</v>
      </c>
      <c r="C10" s="75" t="s">
        <v>15</v>
      </c>
      <c r="D10" s="9">
        <v>6122.0929999999998</v>
      </c>
      <c r="E10" s="9">
        <v>7038.3353999999999</v>
      </c>
      <c r="F10" s="9">
        <v>6600</v>
      </c>
      <c r="H10" s="79"/>
      <c r="I10" s="79"/>
    </row>
    <row r="11" spans="1:9">
      <c r="A11" s="75" t="s">
        <v>16</v>
      </c>
      <c r="B11" s="8" t="s">
        <v>17</v>
      </c>
      <c r="C11" s="75" t="s">
        <v>15</v>
      </c>
      <c r="D11" s="9">
        <v>6024.4080000000004</v>
      </c>
      <c r="E11" s="9">
        <v>6951.2773999999999</v>
      </c>
      <c r="F11" s="9">
        <v>6500.2680000000009</v>
      </c>
    </row>
    <row r="12" spans="1:9">
      <c r="A12" s="75" t="s">
        <v>18</v>
      </c>
      <c r="B12" s="8" t="s">
        <v>19</v>
      </c>
      <c r="C12" s="75" t="s">
        <v>20</v>
      </c>
      <c r="D12" s="19" t="s">
        <v>1</v>
      </c>
      <c r="E12" s="19" t="s">
        <v>1</v>
      </c>
      <c r="F12" s="19" t="s">
        <v>1</v>
      </c>
    </row>
    <row r="13" spans="1:9">
      <c r="A13" s="75" t="s">
        <v>21</v>
      </c>
      <c r="B13" s="8" t="s">
        <v>22</v>
      </c>
      <c r="C13" s="75" t="s">
        <v>20</v>
      </c>
      <c r="D13" s="19" t="s">
        <v>1</v>
      </c>
      <c r="E13" s="19" t="s">
        <v>1</v>
      </c>
      <c r="F13" s="19" t="s">
        <v>1</v>
      </c>
    </row>
    <row r="14" spans="1:9">
      <c r="A14" s="10" t="s">
        <v>23</v>
      </c>
      <c r="B14" s="76" t="s">
        <v>24</v>
      </c>
      <c r="C14" s="10" t="s">
        <v>25</v>
      </c>
      <c r="D14" s="19" t="s">
        <v>1</v>
      </c>
      <c r="E14" s="12">
        <v>2189.6539784509096</v>
      </c>
      <c r="F14" s="12">
        <v>2289.6225747782537</v>
      </c>
    </row>
    <row r="15" spans="1:9">
      <c r="A15" s="10" t="s">
        <v>26</v>
      </c>
      <c r="B15" s="76" t="s">
        <v>27</v>
      </c>
      <c r="C15" s="75" t="s">
        <v>25</v>
      </c>
      <c r="D15" s="19" t="s">
        <v>1</v>
      </c>
      <c r="E15" s="9">
        <v>244.83640901935237</v>
      </c>
      <c r="F15" s="13">
        <v>258.98100002858592</v>
      </c>
    </row>
    <row r="16" spans="1:9">
      <c r="A16" s="10" t="s">
        <v>28</v>
      </c>
      <c r="B16" s="76" t="s">
        <v>29</v>
      </c>
      <c r="C16" s="75" t="s">
        <v>25</v>
      </c>
      <c r="D16" s="19" t="s">
        <v>1</v>
      </c>
      <c r="E16" s="9">
        <v>1944.8175694315573</v>
      </c>
      <c r="F16" s="13">
        <v>2030.6415747496676</v>
      </c>
    </row>
    <row r="17" spans="1:9" ht="26">
      <c r="A17" s="10" t="s">
        <v>30</v>
      </c>
      <c r="B17" s="76" t="s">
        <v>31</v>
      </c>
      <c r="C17" s="75" t="s">
        <v>25</v>
      </c>
      <c r="D17" s="19" t="s">
        <v>1</v>
      </c>
      <c r="E17" s="19" t="s">
        <v>1</v>
      </c>
      <c r="F17" s="19" t="s">
        <v>1</v>
      </c>
    </row>
    <row r="18" spans="1:9">
      <c r="A18" s="75" t="s">
        <v>32</v>
      </c>
      <c r="B18" s="8" t="s">
        <v>33</v>
      </c>
      <c r="C18" s="75" t="s">
        <v>25</v>
      </c>
      <c r="D18" s="19" t="s">
        <v>1</v>
      </c>
      <c r="E18" s="19" t="s">
        <v>1</v>
      </c>
      <c r="F18" s="19" t="s">
        <v>1</v>
      </c>
    </row>
    <row r="19" spans="1:9" ht="25">
      <c r="A19" s="75"/>
      <c r="B19" s="8" t="s">
        <v>34</v>
      </c>
      <c r="C19" s="14" t="s">
        <v>35</v>
      </c>
      <c r="D19" s="19" t="s">
        <v>1</v>
      </c>
      <c r="E19" s="19" t="s">
        <v>1</v>
      </c>
      <c r="F19" s="19" t="s">
        <v>1</v>
      </c>
    </row>
    <row r="20" spans="1:9">
      <c r="A20" s="75" t="s">
        <v>36</v>
      </c>
      <c r="B20" s="8" t="s">
        <v>37</v>
      </c>
      <c r="C20" s="75" t="s">
        <v>25</v>
      </c>
      <c r="D20" s="19" t="s">
        <v>1</v>
      </c>
      <c r="E20" s="19" t="s">
        <v>1</v>
      </c>
      <c r="F20" s="19" t="s">
        <v>1</v>
      </c>
    </row>
    <row r="21" spans="1:9" ht="25">
      <c r="A21" s="75"/>
      <c r="B21" s="8" t="s">
        <v>38</v>
      </c>
      <c r="C21" s="14" t="s">
        <v>39</v>
      </c>
      <c r="D21" s="19" t="s">
        <v>1</v>
      </c>
      <c r="E21" s="19" t="s">
        <v>1</v>
      </c>
      <c r="F21" s="19" t="s">
        <v>1</v>
      </c>
    </row>
    <row r="22" spans="1:9" ht="25">
      <c r="A22" s="75"/>
      <c r="B22" s="8" t="s">
        <v>40</v>
      </c>
      <c r="C22" s="14"/>
      <c r="D22" s="19" t="s">
        <v>1</v>
      </c>
      <c r="E22" s="19" t="s">
        <v>1</v>
      </c>
      <c r="F22" s="19" t="s">
        <v>1</v>
      </c>
    </row>
    <row r="23" spans="1:9">
      <c r="A23" s="22" t="s">
        <v>41</v>
      </c>
      <c r="B23" s="76" t="s">
        <v>42</v>
      </c>
      <c r="C23" s="10" t="s">
        <v>25</v>
      </c>
      <c r="D23" s="19" t="s">
        <v>1</v>
      </c>
      <c r="E23" s="19" t="s">
        <v>1</v>
      </c>
      <c r="F23" s="19" t="s">
        <v>1</v>
      </c>
    </row>
    <row r="24" spans="1:9" ht="39">
      <c r="A24" s="22" t="s">
        <v>43</v>
      </c>
      <c r="B24" s="76" t="s">
        <v>44</v>
      </c>
      <c r="C24" s="75"/>
      <c r="D24" s="19" t="s">
        <v>1</v>
      </c>
      <c r="E24" s="19" t="s">
        <v>1</v>
      </c>
      <c r="F24" s="19" t="s">
        <v>1</v>
      </c>
    </row>
    <row r="25" spans="1:9">
      <c r="A25" s="75" t="s">
        <v>45</v>
      </c>
      <c r="B25" s="8" t="s">
        <v>46</v>
      </c>
      <c r="C25" s="75" t="s">
        <v>47</v>
      </c>
      <c r="D25" s="19" t="s">
        <v>1</v>
      </c>
      <c r="E25" s="19" t="s">
        <v>1</v>
      </c>
      <c r="F25" s="19" t="s">
        <v>1</v>
      </c>
    </row>
    <row r="26" spans="1:9" ht="25">
      <c r="A26" s="75" t="s">
        <v>48</v>
      </c>
      <c r="B26" s="8" t="s">
        <v>49</v>
      </c>
      <c r="C26" s="75" t="s">
        <v>50</v>
      </c>
      <c r="D26" s="19" t="s">
        <v>1</v>
      </c>
      <c r="E26" s="19" t="s">
        <v>1</v>
      </c>
      <c r="F26" s="19" t="s">
        <v>1</v>
      </c>
    </row>
    <row r="27" spans="1:9" ht="37.5">
      <c r="A27" s="75" t="s">
        <v>51</v>
      </c>
      <c r="B27" s="8" t="s">
        <v>52</v>
      </c>
      <c r="C27" s="75"/>
      <c r="D27" s="19" t="s">
        <v>1</v>
      </c>
      <c r="E27" s="19" t="s">
        <v>1</v>
      </c>
      <c r="F27" s="19" t="s">
        <v>1</v>
      </c>
    </row>
    <row r="28" spans="1:9">
      <c r="A28" s="10" t="s">
        <v>53</v>
      </c>
      <c r="B28" s="76" t="s">
        <v>54</v>
      </c>
      <c r="C28" s="10" t="s">
        <v>25</v>
      </c>
      <c r="D28" s="19" t="s">
        <v>1</v>
      </c>
      <c r="E28" s="12">
        <f>E29+E30</f>
        <v>2189.6539784509096</v>
      </c>
      <c r="F28" s="12">
        <f>F29+F30</f>
        <v>2289.6225747782537</v>
      </c>
      <c r="H28" s="130"/>
      <c r="I28" s="130"/>
    </row>
    <row r="29" spans="1:9">
      <c r="A29" s="20" t="s">
        <v>55</v>
      </c>
      <c r="B29" s="21" t="s">
        <v>56</v>
      </c>
      <c r="C29" s="75" t="s">
        <v>25</v>
      </c>
      <c r="D29" s="19" t="s">
        <v>1</v>
      </c>
      <c r="E29" s="9">
        <f>E15</f>
        <v>244.83640901935237</v>
      </c>
      <c r="F29" s="9">
        <f>F15</f>
        <v>258.98100002858592</v>
      </c>
    </row>
    <row r="30" spans="1:9">
      <c r="A30" s="20" t="s">
        <v>57</v>
      </c>
      <c r="B30" s="8" t="s">
        <v>58</v>
      </c>
      <c r="C30" s="75" t="s">
        <v>25</v>
      </c>
      <c r="D30" s="19" t="s">
        <v>1</v>
      </c>
      <c r="E30" s="9">
        <f>E16</f>
        <v>1944.8175694315573</v>
      </c>
      <c r="F30" s="9">
        <f>F16</f>
        <v>2030.6415747496676</v>
      </c>
    </row>
    <row r="31" spans="1:9" ht="25">
      <c r="A31" s="20" t="s">
        <v>59</v>
      </c>
      <c r="B31" s="8" t="s">
        <v>60</v>
      </c>
      <c r="C31" s="75" t="s">
        <v>25</v>
      </c>
      <c r="D31" s="19" t="s">
        <v>1</v>
      </c>
      <c r="E31" s="19" t="s">
        <v>1</v>
      </c>
      <c r="F31" s="19" t="s">
        <v>1</v>
      </c>
    </row>
    <row r="32" spans="1:9" ht="26">
      <c r="A32" s="22" t="s">
        <v>61</v>
      </c>
      <c r="B32" s="76" t="s">
        <v>62</v>
      </c>
      <c r="C32" s="10" t="s">
        <v>25</v>
      </c>
      <c r="D32" s="19" t="s">
        <v>1</v>
      </c>
      <c r="E32" s="19" t="s">
        <v>1</v>
      </c>
      <c r="F32" s="19" t="s">
        <v>1</v>
      </c>
    </row>
    <row r="33" spans="1:6">
      <c r="A33" s="20" t="s">
        <v>63</v>
      </c>
      <c r="B33" s="23" t="s">
        <v>64</v>
      </c>
      <c r="C33" s="75" t="s">
        <v>25</v>
      </c>
      <c r="D33" s="19" t="s">
        <v>1</v>
      </c>
      <c r="E33" s="19" t="s">
        <v>1</v>
      </c>
      <c r="F33" s="19" t="s">
        <v>1</v>
      </c>
    </row>
    <row r="34" spans="1:6">
      <c r="A34" s="20" t="s">
        <v>65</v>
      </c>
      <c r="B34" s="23" t="s">
        <v>66</v>
      </c>
      <c r="C34" s="75" t="s">
        <v>25</v>
      </c>
      <c r="D34" s="19" t="s">
        <v>1</v>
      </c>
      <c r="E34" s="19" t="s">
        <v>1</v>
      </c>
      <c r="F34" s="19" t="s">
        <v>1</v>
      </c>
    </row>
    <row r="35" spans="1:6" ht="26">
      <c r="A35" s="22" t="s">
        <v>67</v>
      </c>
      <c r="B35" s="76" t="s">
        <v>68</v>
      </c>
      <c r="C35" s="10" t="s">
        <v>25</v>
      </c>
      <c r="D35" s="19" t="s">
        <v>1</v>
      </c>
      <c r="E35" s="19" t="s">
        <v>1</v>
      </c>
      <c r="F35" s="19" t="s">
        <v>1</v>
      </c>
    </row>
    <row r="36" spans="1:6">
      <c r="A36" s="75" t="s">
        <v>69</v>
      </c>
      <c r="B36" s="21" t="s">
        <v>56</v>
      </c>
      <c r="C36" s="75" t="s">
        <v>25</v>
      </c>
      <c r="D36" s="19" t="s">
        <v>1</v>
      </c>
      <c r="E36" s="19" t="s">
        <v>1</v>
      </c>
      <c r="F36" s="19" t="s">
        <v>1</v>
      </c>
    </row>
    <row r="37" spans="1:6">
      <c r="A37" s="75" t="s">
        <v>70</v>
      </c>
      <c r="B37" s="8" t="s">
        <v>58</v>
      </c>
      <c r="C37" s="75" t="s">
        <v>25</v>
      </c>
      <c r="D37" s="19" t="s">
        <v>1</v>
      </c>
      <c r="E37" s="19" t="s">
        <v>1</v>
      </c>
      <c r="F37" s="19" t="s">
        <v>1</v>
      </c>
    </row>
    <row r="38" spans="1:6" ht="25">
      <c r="A38" s="75" t="s">
        <v>71</v>
      </c>
      <c r="B38" s="8" t="s">
        <v>60</v>
      </c>
      <c r="C38" s="75" t="s">
        <v>25</v>
      </c>
      <c r="D38" s="19" t="s">
        <v>1</v>
      </c>
      <c r="E38" s="19" t="s">
        <v>1</v>
      </c>
      <c r="F38" s="19" t="s">
        <v>1</v>
      </c>
    </row>
    <row r="39" spans="1:6" ht="26">
      <c r="A39" s="22" t="s">
        <v>72</v>
      </c>
      <c r="B39" s="76" t="s">
        <v>73</v>
      </c>
      <c r="C39" s="10" t="s">
        <v>25</v>
      </c>
      <c r="D39" s="19" t="s">
        <v>1</v>
      </c>
      <c r="E39" s="19" t="s">
        <v>1</v>
      </c>
      <c r="F39" s="19" t="s">
        <v>1</v>
      </c>
    </row>
    <row r="40" spans="1:6">
      <c r="A40" s="75" t="s">
        <v>74</v>
      </c>
      <c r="B40" s="21" t="s">
        <v>56</v>
      </c>
      <c r="C40" s="75" t="s">
        <v>25</v>
      </c>
      <c r="D40" s="19" t="s">
        <v>1</v>
      </c>
      <c r="E40" s="19" t="s">
        <v>1</v>
      </c>
      <c r="F40" s="19" t="s">
        <v>1</v>
      </c>
    </row>
    <row r="41" spans="1:6">
      <c r="A41" s="75" t="s">
        <v>75</v>
      </c>
      <c r="B41" s="8" t="s">
        <v>58</v>
      </c>
      <c r="C41" s="75" t="s">
        <v>25</v>
      </c>
      <c r="D41" s="19" t="s">
        <v>1</v>
      </c>
      <c r="E41" s="19" t="s">
        <v>1</v>
      </c>
      <c r="F41" s="19" t="s">
        <v>1</v>
      </c>
    </row>
    <row r="42" spans="1:6" ht="25">
      <c r="A42" s="75" t="s">
        <v>76</v>
      </c>
      <c r="B42" s="8" t="s">
        <v>60</v>
      </c>
      <c r="C42" s="75" t="s">
        <v>25</v>
      </c>
      <c r="D42" s="19" t="s">
        <v>1</v>
      </c>
      <c r="E42" s="19" t="s">
        <v>1</v>
      </c>
      <c r="F42" s="19" t="s">
        <v>1</v>
      </c>
    </row>
    <row r="43" spans="1:6">
      <c r="A43" s="10" t="s">
        <v>77</v>
      </c>
      <c r="B43" s="76" t="s">
        <v>78</v>
      </c>
      <c r="C43" s="10" t="s">
        <v>25</v>
      </c>
      <c r="D43" s="19" t="s">
        <v>1</v>
      </c>
      <c r="E43" s="19" t="s">
        <v>1</v>
      </c>
      <c r="F43" s="19" t="s">
        <v>1</v>
      </c>
    </row>
    <row r="44" spans="1:6" ht="39">
      <c r="A44" s="25" t="s">
        <v>79</v>
      </c>
      <c r="B44" s="76" t="s">
        <v>80</v>
      </c>
      <c r="C44" s="77" t="s">
        <v>81</v>
      </c>
      <c r="D44" s="19" t="s">
        <v>1</v>
      </c>
      <c r="E44" s="19" t="s">
        <v>1</v>
      </c>
      <c r="F44" s="19" t="s">
        <v>1</v>
      </c>
    </row>
    <row r="45" spans="1:6" ht="52">
      <c r="A45" s="25" t="s">
        <v>82</v>
      </c>
      <c r="B45" s="40" t="s">
        <v>83</v>
      </c>
      <c r="C45" s="39"/>
      <c r="D45" s="19" t="s">
        <v>1</v>
      </c>
      <c r="E45" s="19" t="s">
        <v>1</v>
      </c>
      <c r="F45" s="19" t="s">
        <v>1</v>
      </c>
    </row>
    <row r="47" spans="1:6">
      <c r="A47" s="27"/>
      <c r="B47" s="28" t="s">
        <v>89</v>
      </c>
    </row>
    <row r="48" spans="1:6" ht="30" customHeight="1">
      <c r="A48" s="80" t="s">
        <v>8</v>
      </c>
      <c r="B48" s="122" t="s">
        <v>86</v>
      </c>
      <c r="C48" s="122"/>
      <c r="D48" s="122"/>
      <c r="E48" s="122"/>
      <c r="F48" s="122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33.75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13" t="s">
        <v>129</v>
      </c>
      <c r="B57" s="113"/>
      <c r="C57" s="113"/>
      <c r="D57" s="113"/>
      <c r="E57" s="113"/>
      <c r="F57" s="113"/>
      <c r="G57" s="113"/>
      <c r="H57" s="113"/>
      <c r="I57" s="113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46.5" customHeight="1">
      <c r="A59" s="128" t="s">
        <v>110</v>
      </c>
      <c r="B59" s="128" t="s">
        <v>6</v>
      </c>
      <c r="C59" s="128" t="s">
        <v>111</v>
      </c>
      <c r="D59" s="128" t="s">
        <v>158</v>
      </c>
      <c r="E59" s="128"/>
      <c r="F59" s="128" t="s">
        <v>161</v>
      </c>
      <c r="G59" s="128"/>
      <c r="H59" s="128" t="s">
        <v>154</v>
      </c>
      <c r="I59" s="128"/>
    </row>
    <row r="60" spans="1:9">
      <c r="A60" s="128"/>
      <c r="B60" s="128"/>
      <c r="C60" s="128"/>
      <c r="D60" s="78" t="s">
        <v>115</v>
      </c>
      <c r="E60" s="78" t="s">
        <v>116</v>
      </c>
      <c r="F60" s="78" t="s">
        <v>115</v>
      </c>
      <c r="G60" s="78" t="s">
        <v>116</v>
      </c>
      <c r="H60" s="78" t="s">
        <v>115</v>
      </c>
      <c r="I60" s="78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27.45</v>
      </c>
      <c r="E62" s="70">
        <v>31.669587938025554</v>
      </c>
      <c r="F62" s="70">
        <v>31.669587938025554</v>
      </c>
      <c r="G62" s="70">
        <v>35.221786576860303</v>
      </c>
      <c r="H62" s="70">
        <v>35.221786576860303</v>
      </c>
      <c r="I62" s="70">
        <v>39.841588074304916</v>
      </c>
    </row>
    <row r="63" spans="1:9" ht="28">
      <c r="A63" s="67"/>
      <c r="B63" s="68" t="s">
        <v>122</v>
      </c>
      <c r="C63" s="67" t="s">
        <v>121</v>
      </c>
      <c r="D63" s="70" t="s">
        <v>1</v>
      </c>
      <c r="E63" s="70" t="s">
        <v>1</v>
      </c>
      <c r="F63" s="70" t="s">
        <v>1</v>
      </c>
      <c r="G63" s="70" t="s">
        <v>1</v>
      </c>
      <c r="H63" s="70" t="s">
        <v>1</v>
      </c>
      <c r="I63" s="70" t="s">
        <v>1</v>
      </c>
    </row>
    <row r="64" spans="1:9" ht="28">
      <c r="A64" s="67" t="s">
        <v>123</v>
      </c>
      <c r="B64" s="68" t="s">
        <v>124</v>
      </c>
      <c r="C64" s="67" t="s">
        <v>117</v>
      </c>
      <c r="D64" s="70">
        <v>94798.07</v>
      </c>
      <c r="E64" s="70">
        <v>98874.386657430558</v>
      </c>
      <c r="F64" s="70">
        <v>98874.386657430558</v>
      </c>
      <c r="G64" s="70">
        <v>103549.09999838978</v>
      </c>
      <c r="H64" s="70">
        <v>103549.09999838978</v>
      </c>
      <c r="I64" s="70">
        <v>35.221786576860303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6">
    <mergeCell ref="B48:F48"/>
    <mergeCell ref="A57:I57"/>
    <mergeCell ref="D1:F1"/>
    <mergeCell ref="D2:F2"/>
    <mergeCell ref="A4:F4"/>
    <mergeCell ref="A5:F5"/>
    <mergeCell ref="H28:I28"/>
    <mergeCell ref="E52:I52"/>
    <mergeCell ref="E53:I53"/>
    <mergeCell ref="A56:I56"/>
    <mergeCell ref="H59:I59"/>
    <mergeCell ref="A59:A60"/>
    <mergeCell ref="B59:B60"/>
    <mergeCell ref="C59:C60"/>
    <mergeCell ref="D59:E59"/>
    <mergeCell ref="F59:G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9" orientation="portrait" r:id="rId1"/>
  <headerFooter>
    <oddFooter>&amp;L&amp;Z&amp;F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view="pageBreakPreview" topLeftCell="A34" zoomScaleNormal="100" zoomScaleSheetLayoutView="100" workbookViewId="0">
      <selection activeCell="D22" sqref="D22"/>
    </sheetView>
  </sheetViews>
  <sheetFormatPr defaultRowHeight="14.5"/>
  <cols>
    <col min="1" max="1" width="5.81640625" customWidth="1"/>
    <col min="2" max="2" width="38.81640625" customWidth="1"/>
    <col min="3" max="3" width="10.7265625" customWidth="1"/>
    <col min="4" max="4" width="16.08984375" customWidth="1"/>
    <col min="5" max="5" width="16.7265625" customWidth="1"/>
    <col min="6" max="6" width="15.453125" customWidth="1"/>
    <col min="7" max="7" width="16.1796875" customWidth="1"/>
    <col min="8" max="8" width="17.54296875" customWidth="1"/>
    <col min="9" max="9" width="15.1796875" customWidth="1"/>
    <col min="10" max="10" width="14.54296875" bestFit="1" customWidth="1"/>
  </cols>
  <sheetData>
    <row r="1" spans="1:8">
      <c r="D1" s="121" t="s">
        <v>4</v>
      </c>
      <c r="E1" s="121"/>
      <c r="F1" s="121"/>
    </row>
    <row r="2" spans="1:8" ht="44.5" customHeight="1">
      <c r="A2" s="2"/>
      <c r="B2" s="2"/>
      <c r="C2" s="2"/>
      <c r="D2" s="122" t="s">
        <v>156</v>
      </c>
      <c r="E2" s="122"/>
      <c r="F2" s="122"/>
    </row>
    <row r="3" spans="1:8" ht="13.5" customHeight="1">
      <c r="A3" s="2"/>
      <c r="B3" s="2"/>
      <c r="C3" s="2"/>
      <c r="D3" s="73"/>
      <c r="E3" s="73"/>
      <c r="F3" s="73"/>
    </row>
    <row r="4" spans="1:8" ht="16.5" customHeight="1">
      <c r="A4" s="113" t="s">
        <v>127</v>
      </c>
      <c r="B4" s="113"/>
      <c r="C4" s="113"/>
      <c r="D4" s="113"/>
      <c r="E4" s="113"/>
      <c r="F4" s="113"/>
    </row>
    <row r="5" spans="1:8" ht="17.25" customHeight="1">
      <c r="A5" s="113" t="s">
        <v>128</v>
      </c>
      <c r="B5" s="113"/>
      <c r="C5" s="113"/>
      <c r="D5" s="113"/>
      <c r="E5" s="113"/>
      <c r="F5" s="113"/>
    </row>
    <row r="7" spans="1:8" ht="75.5" thickBot="1">
      <c r="A7" s="42" t="s">
        <v>0</v>
      </c>
      <c r="B7" s="42" t="s">
        <v>6</v>
      </c>
      <c r="C7" s="42" t="s">
        <v>7</v>
      </c>
      <c r="D7" s="42" t="s">
        <v>158</v>
      </c>
      <c r="E7" s="44" t="s">
        <v>159</v>
      </c>
      <c r="F7" s="42" t="s">
        <v>154</v>
      </c>
    </row>
    <row r="8" spans="1:8">
      <c r="A8" s="55" t="s">
        <v>8</v>
      </c>
      <c r="B8" s="5" t="s">
        <v>9</v>
      </c>
      <c r="C8" s="55" t="s">
        <v>10</v>
      </c>
      <c r="D8" s="36">
        <v>230</v>
      </c>
      <c r="E8" s="6">
        <v>230</v>
      </c>
      <c r="F8" s="6">
        <v>230</v>
      </c>
    </row>
    <row r="9" spans="1:8" ht="50">
      <c r="A9" s="75" t="s">
        <v>11</v>
      </c>
      <c r="B9" s="8" t="s">
        <v>12</v>
      </c>
      <c r="C9" s="75" t="s">
        <v>10</v>
      </c>
      <c r="D9" s="13">
        <v>117.00596715523128</v>
      </c>
      <c r="E9" s="13">
        <v>117.14138333333334</v>
      </c>
      <c r="F9" s="13">
        <v>117.06032332735961</v>
      </c>
    </row>
    <row r="10" spans="1:8">
      <c r="A10" s="75" t="s">
        <v>13</v>
      </c>
      <c r="B10" s="8" t="s">
        <v>14</v>
      </c>
      <c r="C10" s="75" t="s">
        <v>15</v>
      </c>
      <c r="D10" s="9">
        <v>461.714</v>
      </c>
      <c r="E10" s="9">
        <v>474.29590000000002</v>
      </c>
      <c r="F10" s="9">
        <v>456.29899999999998</v>
      </c>
    </row>
    <row r="11" spans="1:8">
      <c r="A11" s="75" t="s">
        <v>16</v>
      </c>
      <c r="B11" s="8" t="s">
        <v>17</v>
      </c>
      <c r="C11" s="75" t="s">
        <v>15</v>
      </c>
      <c r="D11" s="9">
        <v>349.42700000000002</v>
      </c>
      <c r="E11" s="9">
        <v>384.73770000000002</v>
      </c>
      <c r="F11" s="9">
        <v>344.45699999999999</v>
      </c>
    </row>
    <row r="12" spans="1:8">
      <c r="A12" s="75" t="s">
        <v>18</v>
      </c>
      <c r="B12" s="8" t="s">
        <v>19</v>
      </c>
      <c r="C12" s="75" t="s">
        <v>20</v>
      </c>
      <c r="D12" s="9">
        <v>1485.001</v>
      </c>
      <c r="E12" s="13">
        <v>1427.471</v>
      </c>
      <c r="F12" s="9">
        <v>1527.3309999999999</v>
      </c>
      <c r="H12" s="79"/>
    </row>
    <row r="13" spans="1:8">
      <c r="A13" s="75" t="s">
        <v>21</v>
      </c>
      <c r="B13" s="8" t="s">
        <v>22</v>
      </c>
      <c r="C13" s="75" t="s">
        <v>20</v>
      </c>
      <c r="D13" s="9">
        <v>1401.3510000000001</v>
      </c>
      <c r="E13" s="13">
        <v>1421.509</v>
      </c>
      <c r="F13" s="9">
        <v>1520.8009999999999</v>
      </c>
      <c r="H13" s="79"/>
    </row>
    <row r="14" spans="1:8" ht="21" customHeight="1">
      <c r="A14" s="10" t="s">
        <v>23</v>
      </c>
      <c r="B14" s="76" t="s">
        <v>24</v>
      </c>
      <c r="C14" s="10" t="s">
        <v>25</v>
      </c>
      <c r="D14" s="13" t="s">
        <v>1</v>
      </c>
      <c r="E14" s="37">
        <v>465.32888675129902</v>
      </c>
      <c r="F14" s="37">
        <v>635.51127861538419</v>
      </c>
      <c r="H14" s="79"/>
    </row>
    <row r="15" spans="1:8">
      <c r="A15" s="10" t="s">
        <v>26</v>
      </c>
      <c r="B15" s="76" t="s">
        <v>27</v>
      </c>
      <c r="C15" s="75" t="s">
        <v>25</v>
      </c>
      <c r="D15" s="13" t="s">
        <v>1</v>
      </c>
      <c r="E15" s="9">
        <v>240.49396421314387</v>
      </c>
      <c r="F15" s="9">
        <v>402.30800360862526</v>
      </c>
    </row>
    <row r="16" spans="1:8" ht="16.5" customHeight="1">
      <c r="A16" s="10" t="s">
        <v>28</v>
      </c>
      <c r="B16" s="76" t="s">
        <v>29</v>
      </c>
      <c r="C16" s="75" t="s">
        <v>25</v>
      </c>
      <c r="D16" s="13" t="s">
        <v>1</v>
      </c>
      <c r="E16" s="9">
        <v>224.83492253815513</v>
      </c>
      <c r="F16" s="9">
        <v>233.2032750067589</v>
      </c>
    </row>
    <row r="17" spans="1:10" ht="26">
      <c r="A17" s="10" t="s">
        <v>30</v>
      </c>
      <c r="B17" s="76" t="s">
        <v>31</v>
      </c>
      <c r="C17" s="75" t="s">
        <v>25</v>
      </c>
      <c r="D17" s="13" t="s">
        <v>1</v>
      </c>
      <c r="E17" s="13" t="s">
        <v>1</v>
      </c>
      <c r="F17" s="13" t="s">
        <v>1</v>
      </c>
      <c r="H17" s="81"/>
      <c r="J17" s="81"/>
    </row>
    <row r="18" spans="1:10">
      <c r="A18" s="75" t="s">
        <v>32</v>
      </c>
      <c r="B18" s="8" t="s">
        <v>33</v>
      </c>
      <c r="C18" s="75" t="s">
        <v>25</v>
      </c>
      <c r="D18" s="9">
        <v>393.15800000000002</v>
      </c>
      <c r="E18" s="9">
        <v>240.02852316371647</v>
      </c>
      <c r="F18" s="9">
        <v>401.87394232030118</v>
      </c>
      <c r="I18" s="82"/>
    </row>
    <row r="19" spans="1:10" ht="25">
      <c r="A19" s="75"/>
      <c r="B19" s="8" t="s">
        <v>34</v>
      </c>
      <c r="C19" s="14" t="s">
        <v>35</v>
      </c>
      <c r="D19" s="83">
        <v>187.6262549289647</v>
      </c>
      <c r="E19" s="83">
        <v>187.79999999999998</v>
      </c>
      <c r="F19" s="83">
        <v>187.801762</v>
      </c>
    </row>
    <row r="20" spans="1:10">
      <c r="A20" s="75" t="s">
        <v>36</v>
      </c>
      <c r="B20" s="8" t="s">
        <v>37</v>
      </c>
      <c r="C20" s="75" t="s">
        <v>25</v>
      </c>
      <c r="D20" s="9">
        <v>1534.6669999999999</v>
      </c>
      <c r="E20" s="9">
        <v>827.05529199566524</v>
      </c>
      <c r="F20" s="9">
        <v>1633.2228586752935</v>
      </c>
    </row>
    <row r="21" spans="1:10" ht="25">
      <c r="A21" s="75"/>
      <c r="B21" s="8" t="s">
        <v>38</v>
      </c>
      <c r="C21" s="14" t="s">
        <v>39</v>
      </c>
      <c r="D21" s="83">
        <v>178.45442528321527</v>
      </c>
      <c r="E21" s="83">
        <v>177.6</v>
      </c>
      <c r="F21" s="83">
        <v>177.60459</v>
      </c>
    </row>
    <row r="22" spans="1:10" ht="37.5">
      <c r="A22" s="75"/>
      <c r="B22" s="8" t="s">
        <v>40</v>
      </c>
      <c r="C22" s="14"/>
      <c r="D22" s="18" t="s">
        <v>1</v>
      </c>
      <c r="E22" s="17" t="s">
        <v>106</v>
      </c>
      <c r="F22" s="17" t="s">
        <v>106</v>
      </c>
    </row>
    <row r="23" spans="1:10">
      <c r="A23" s="22" t="s">
        <v>41</v>
      </c>
      <c r="B23" s="76" t="s">
        <v>42</v>
      </c>
      <c r="C23" s="10" t="s">
        <v>25</v>
      </c>
      <c r="D23" s="84" t="s">
        <v>1</v>
      </c>
      <c r="E23" s="84" t="s">
        <v>1</v>
      </c>
      <c r="F23" s="84" t="s">
        <v>1</v>
      </c>
    </row>
    <row r="24" spans="1:10" ht="39">
      <c r="A24" s="22" t="s">
        <v>43</v>
      </c>
      <c r="B24" s="76" t="s">
        <v>44</v>
      </c>
      <c r="C24" s="75"/>
      <c r="D24" s="84" t="s">
        <v>1</v>
      </c>
      <c r="E24" s="84" t="s">
        <v>1</v>
      </c>
      <c r="F24" s="84" t="s">
        <v>1</v>
      </c>
    </row>
    <row r="25" spans="1:10" ht="33" customHeight="1">
      <c r="A25" s="20" t="s">
        <v>45</v>
      </c>
      <c r="B25" s="8" t="s">
        <v>46</v>
      </c>
      <c r="C25" s="75" t="s">
        <v>47</v>
      </c>
      <c r="D25" s="84" t="s">
        <v>1</v>
      </c>
      <c r="E25" s="84" t="s">
        <v>1</v>
      </c>
      <c r="F25" s="84" t="s">
        <v>1</v>
      </c>
    </row>
    <row r="26" spans="1:10" ht="25">
      <c r="A26" s="20" t="s">
        <v>48</v>
      </c>
      <c r="B26" s="8" t="s">
        <v>49</v>
      </c>
      <c r="C26" s="75" t="s">
        <v>50</v>
      </c>
      <c r="D26" s="84" t="s">
        <v>1</v>
      </c>
      <c r="E26" s="84" t="s">
        <v>1</v>
      </c>
      <c r="F26" s="84" t="s">
        <v>1</v>
      </c>
    </row>
    <row r="27" spans="1:10" ht="46.5" customHeight="1">
      <c r="A27" s="20" t="s">
        <v>51</v>
      </c>
      <c r="B27" s="8" t="s">
        <v>52</v>
      </c>
      <c r="C27" s="75"/>
      <c r="D27" s="84" t="s">
        <v>1</v>
      </c>
      <c r="E27" s="84" t="s">
        <v>1</v>
      </c>
      <c r="F27" s="84" t="s">
        <v>1</v>
      </c>
    </row>
    <row r="28" spans="1:10">
      <c r="A28" s="22" t="s">
        <v>53</v>
      </c>
      <c r="B28" s="76" t="s">
        <v>54</v>
      </c>
      <c r="C28" s="10" t="s">
        <v>25</v>
      </c>
      <c r="D28" s="84" t="s">
        <v>1</v>
      </c>
      <c r="E28" s="12">
        <f>E29+E30</f>
        <v>465.32888675129902</v>
      </c>
      <c r="F28" s="12">
        <f>F29+F30</f>
        <v>635.51127861538419</v>
      </c>
      <c r="G28" s="130"/>
      <c r="H28" s="130"/>
    </row>
    <row r="29" spans="1:10">
      <c r="A29" s="20" t="s">
        <v>55</v>
      </c>
      <c r="B29" s="21" t="s">
        <v>56</v>
      </c>
      <c r="C29" s="75" t="s">
        <v>25</v>
      </c>
      <c r="D29" s="84" t="s">
        <v>1</v>
      </c>
      <c r="E29" s="9">
        <f>E15</f>
        <v>240.49396421314387</v>
      </c>
      <c r="F29" s="9">
        <f>F15</f>
        <v>402.30800360862526</v>
      </c>
    </row>
    <row r="30" spans="1:10">
      <c r="A30" s="20" t="s">
        <v>57</v>
      </c>
      <c r="B30" s="8" t="s">
        <v>58</v>
      </c>
      <c r="C30" s="75" t="s">
        <v>25</v>
      </c>
      <c r="D30" s="84" t="s">
        <v>1</v>
      </c>
      <c r="E30" s="9">
        <f>E16</f>
        <v>224.83492253815513</v>
      </c>
      <c r="F30" s="9">
        <f>F16</f>
        <v>233.2032750067589</v>
      </c>
    </row>
    <row r="31" spans="1:10" ht="25">
      <c r="A31" s="20" t="s">
        <v>59</v>
      </c>
      <c r="B31" s="8" t="s">
        <v>60</v>
      </c>
      <c r="C31" s="75" t="s">
        <v>25</v>
      </c>
      <c r="D31" s="84" t="s">
        <v>1</v>
      </c>
      <c r="E31" s="84" t="s">
        <v>1</v>
      </c>
      <c r="F31" s="84" t="s">
        <v>1</v>
      </c>
      <c r="H31" s="82"/>
      <c r="J31" s="85"/>
    </row>
    <row r="32" spans="1:10" ht="26">
      <c r="A32" s="22" t="s">
        <v>61</v>
      </c>
      <c r="B32" s="76" t="s">
        <v>62</v>
      </c>
      <c r="C32" s="10" t="s">
        <v>25</v>
      </c>
      <c r="D32" s="84" t="s">
        <v>1</v>
      </c>
      <c r="E32" s="84" t="s">
        <v>1</v>
      </c>
      <c r="F32" s="84" t="s">
        <v>1</v>
      </c>
    </row>
    <row r="33" spans="1:10">
      <c r="A33" s="20" t="s">
        <v>63</v>
      </c>
      <c r="B33" s="23" t="s">
        <v>64</v>
      </c>
      <c r="C33" s="75" t="s">
        <v>25</v>
      </c>
      <c r="D33" s="84" t="s">
        <v>1</v>
      </c>
      <c r="E33" s="84" t="s">
        <v>1</v>
      </c>
      <c r="F33" s="84" t="s">
        <v>1</v>
      </c>
    </row>
    <row r="34" spans="1:10">
      <c r="A34" s="20" t="s">
        <v>65</v>
      </c>
      <c r="B34" s="23" t="s">
        <v>66</v>
      </c>
      <c r="C34" s="75" t="s">
        <v>25</v>
      </c>
      <c r="D34" s="84" t="s">
        <v>1</v>
      </c>
      <c r="E34" s="84" t="s">
        <v>1</v>
      </c>
      <c r="F34" s="84" t="s">
        <v>1</v>
      </c>
      <c r="J34" s="86"/>
    </row>
    <row r="35" spans="1:10" ht="26">
      <c r="A35" s="22" t="s">
        <v>67</v>
      </c>
      <c r="B35" s="76" t="s">
        <v>68</v>
      </c>
      <c r="C35" s="10" t="s">
        <v>25</v>
      </c>
      <c r="D35" s="84" t="s">
        <v>1</v>
      </c>
      <c r="E35" s="84" t="s">
        <v>1</v>
      </c>
      <c r="F35" s="84" t="s">
        <v>1</v>
      </c>
      <c r="J35" s="87"/>
    </row>
    <row r="36" spans="1:10">
      <c r="A36" s="20" t="s">
        <v>69</v>
      </c>
      <c r="B36" s="21" t="s">
        <v>56</v>
      </c>
      <c r="C36" s="75" t="s">
        <v>25</v>
      </c>
      <c r="D36" s="84" t="s">
        <v>1</v>
      </c>
      <c r="E36" s="84" t="s">
        <v>1</v>
      </c>
      <c r="F36" s="84" t="s">
        <v>1</v>
      </c>
    </row>
    <row r="37" spans="1:10">
      <c r="A37" s="20" t="s">
        <v>70</v>
      </c>
      <c r="B37" s="8" t="s">
        <v>58</v>
      </c>
      <c r="C37" s="75" t="s">
        <v>25</v>
      </c>
      <c r="D37" s="84" t="s">
        <v>1</v>
      </c>
      <c r="E37" s="84" t="s">
        <v>1</v>
      </c>
      <c r="F37" s="84" t="s">
        <v>1</v>
      </c>
    </row>
    <row r="38" spans="1:10" ht="25">
      <c r="A38" s="20" t="s">
        <v>71</v>
      </c>
      <c r="B38" s="8" t="s">
        <v>60</v>
      </c>
      <c r="C38" s="75" t="s">
        <v>25</v>
      </c>
      <c r="D38" s="84" t="s">
        <v>1</v>
      </c>
      <c r="E38" s="84" t="s">
        <v>1</v>
      </c>
      <c r="F38" s="84" t="s">
        <v>1</v>
      </c>
    </row>
    <row r="39" spans="1:10" ht="26">
      <c r="A39" s="22" t="s">
        <v>72</v>
      </c>
      <c r="B39" s="76" t="s">
        <v>73</v>
      </c>
      <c r="C39" s="10" t="s">
        <v>25</v>
      </c>
      <c r="D39" s="84" t="s">
        <v>1</v>
      </c>
      <c r="E39" s="84" t="s">
        <v>1</v>
      </c>
      <c r="F39" s="84" t="s">
        <v>1</v>
      </c>
    </row>
    <row r="40" spans="1:10">
      <c r="A40" s="20" t="s">
        <v>74</v>
      </c>
      <c r="B40" s="21" t="s">
        <v>56</v>
      </c>
      <c r="C40" s="75" t="s">
        <v>25</v>
      </c>
      <c r="D40" s="84" t="s">
        <v>1</v>
      </c>
      <c r="E40" s="84" t="s">
        <v>1</v>
      </c>
      <c r="F40" s="84" t="s">
        <v>1</v>
      </c>
    </row>
    <row r="41" spans="1:10">
      <c r="A41" s="20" t="s">
        <v>75</v>
      </c>
      <c r="B41" s="8" t="s">
        <v>58</v>
      </c>
      <c r="C41" s="75" t="s">
        <v>25</v>
      </c>
      <c r="D41" s="84" t="s">
        <v>1</v>
      </c>
      <c r="E41" s="84" t="s">
        <v>1</v>
      </c>
      <c r="F41" s="84" t="s">
        <v>1</v>
      </c>
    </row>
    <row r="42" spans="1:10" ht="25">
      <c r="A42" s="20" t="s">
        <v>76</v>
      </c>
      <c r="B42" s="8" t="s">
        <v>60</v>
      </c>
      <c r="C42" s="75" t="s">
        <v>25</v>
      </c>
      <c r="D42" s="84" t="s">
        <v>1</v>
      </c>
      <c r="E42" s="84" t="s">
        <v>1</v>
      </c>
      <c r="F42" s="84" t="s">
        <v>1</v>
      </c>
    </row>
    <row r="43" spans="1:10">
      <c r="A43" s="22" t="s">
        <v>77</v>
      </c>
      <c r="B43" s="76" t="s">
        <v>78</v>
      </c>
      <c r="C43" s="10" t="s">
        <v>25</v>
      </c>
      <c r="D43" s="84" t="s">
        <v>1</v>
      </c>
      <c r="E43" s="84" t="s">
        <v>1</v>
      </c>
      <c r="F43" s="84" t="s">
        <v>1</v>
      </c>
    </row>
    <row r="44" spans="1:10" ht="39">
      <c r="A44" s="88" t="s">
        <v>79</v>
      </c>
      <c r="B44" s="76" t="s">
        <v>80</v>
      </c>
      <c r="C44" s="77" t="s">
        <v>81</v>
      </c>
      <c r="D44" s="84" t="s">
        <v>1</v>
      </c>
      <c r="E44" s="84" t="s">
        <v>1</v>
      </c>
      <c r="F44" s="84" t="s">
        <v>1</v>
      </c>
    </row>
    <row r="45" spans="1:10" ht="52">
      <c r="A45" s="88" t="s">
        <v>82</v>
      </c>
      <c r="B45" s="40" t="s">
        <v>83</v>
      </c>
      <c r="C45" s="39"/>
      <c r="D45" s="84" t="s">
        <v>1</v>
      </c>
      <c r="E45" s="84" t="s">
        <v>1</v>
      </c>
      <c r="F45" s="84" t="s">
        <v>1</v>
      </c>
    </row>
    <row r="47" spans="1:10">
      <c r="A47" s="27"/>
      <c r="B47" s="28" t="s">
        <v>89</v>
      </c>
    </row>
    <row r="48" spans="1:10" ht="30" customHeight="1">
      <c r="A48" s="80" t="s">
        <v>8</v>
      </c>
      <c r="B48" s="122" t="s">
        <v>86</v>
      </c>
      <c r="C48" s="122"/>
      <c r="D48" s="122"/>
      <c r="E48" s="122"/>
      <c r="F48" s="122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27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13" t="s">
        <v>128</v>
      </c>
      <c r="B57" s="113"/>
      <c r="C57" s="113"/>
      <c r="D57" s="113"/>
      <c r="E57" s="113"/>
      <c r="F57" s="113"/>
      <c r="G57" s="113"/>
      <c r="H57" s="113"/>
      <c r="I57" s="113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54.75" customHeight="1">
      <c r="A59" s="128" t="s">
        <v>110</v>
      </c>
      <c r="B59" s="128" t="s">
        <v>6</v>
      </c>
      <c r="C59" s="128" t="s">
        <v>111</v>
      </c>
      <c r="D59" s="128" t="s">
        <v>158</v>
      </c>
      <c r="E59" s="128"/>
      <c r="F59" s="128" t="s">
        <v>161</v>
      </c>
      <c r="G59" s="128"/>
      <c r="H59" s="128" t="s">
        <v>154</v>
      </c>
      <c r="I59" s="128"/>
    </row>
    <row r="60" spans="1:9">
      <c r="A60" s="128"/>
      <c r="B60" s="128"/>
      <c r="C60" s="128"/>
      <c r="D60" s="78" t="s">
        <v>115</v>
      </c>
      <c r="E60" s="78" t="s">
        <v>116</v>
      </c>
      <c r="F60" s="78" t="s">
        <v>115</v>
      </c>
      <c r="G60" s="78" t="s">
        <v>116</v>
      </c>
      <c r="H60" s="78" t="s">
        <v>115</v>
      </c>
      <c r="I60" s="78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510.31</v>
      </c>
      <c r="E62" s="70">
        <v>574.49737948144741</v>
      </c>
      <c r="F62" s="70">
        <v>574.49737948144741</v>
      </c>
      <c r="G62" s="70">
        <v>625.08551725797565</v>
      </c>
      <c r="H62" s="70">
        <v>625.08551725797565</v>
      </c>
      <c r="I62" s="70">
        <v>1167.9484046154535</v>
      </c>
    </row>
    <row r="63" spans="1:9" ht="28">
      <c r="A63" s="67"/>
      <c r="B63" s="68" t="s">
        <v>122</v>
      </c>
      <c r="C63" s="67" t="s">
        <v>121</v>
      </c>
      <c r="D63" s="70">
        <v>509.18853022525536</v>
      </c>
      <c r="E63" s="70">
        <v>573.32913604144744</v>
      </c>
      <c r="F63" s="70">
        <v>573.32913604144744</v>
      </c>
      <c r="G63" s="70">
        <v>623.8757552579757</v>
      </c>
      <c r="H63" s="70">
        <v>623.8757552579757</v>
      </c>
      <c r="I63" s="70">
        <v>1166.6882726154533</v>
      </c>
    </row>
    <row r="64" spans="1:9" ht="28">
      <c r="A64" s="67" t="s">
        <v>123</v>
      </c>
      <c r="B64" s="68" t="s">
        <v>124</v>
      </c>
      <c r="C64" s="67" t="s">
        <v>117</v>
      </c>
      <c r="D64" s="70">
        <v>146406.35</v>
      </c>
      <c r="E64" s="70">
        <v>152701.82702554975</v>
      </c>
      <c r="F64" s="70">
        <v>152701.82702554975</v>
      </c>
      <c r="G64" s="70">
        <v>159945.55477914307</v>
      </c>
      <c r="H64" s="70">
        <v>159945.55477914307</v>
      </c>
      <c r="I64" s="70">
        <v>166013.60476527212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6">
    <mergeCell ref="B48:F48"/>
    <mergeCell ref="A57:I57"/>
    <mergeCell ref="D1:F1"/>
    <mergeCell ref="D2:F2"/>
    <mergeCell ref="A4:F4"/>
    <mergeCell ref="A5:F5"/>
    <mergeCell ref="G28:H28"/>
    <mergeCell ref="E52:I52"/>
    <mergeCell ref="E53:I53"/>
    <mergeCell ref="A56:I56"/>
    <mergeCell ref="H59:I59"/>
    <mergeCell ref="A59:A60"/>
    <mergeCell ref="B59:B60"/>
    <mergeCell ref="C59:C60"/>
    <mergeCell ref="D59:E59"/>
    <mergeCell ref="F59:G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7" orientation="portrait" r:id="rId1"/>
  <headerFooter>
    <oddFooter>&amp;L&amp;Z&amp;F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55" zoomScaleNormal="100" workbookViewId="0">
      <selection activeCell="D62" sqref="D62:I64"/>
    </sheetView>
  </sheetViews>
  <sheetFormatPr defaultRowHeight="14.5"/>
  <cols>
    <col min="1" max="1" width="5.81640625" customWidth="1"/>
    <col min="2" max="2" width="38.81640625" customWidth="1"/>
    <col min="3" max="3" width="11.26953125" customWidth="1"/>
    <col min="4" max="4" width="15.54296875" customWidth="1"/>
    <col min="5" max="5" width="15.08984375" customWidth="1"/>
    <col min="6" max="7" width="15.453125" customWidth="1"/>
    <col min="8" max="8" width="14.26953125" customWidth="1"/>
    <col min="9" max="9" width="15.453125" customWidth="1"/>
  </cols>
  <sheetData>
    <row r="1" spans="1:6">
      <c r="D1" s="121" t="s">
        <v>4</v>
      </c>
      <c r="E1" s="121"/>
      <c r="F1" s="121"/>
    </row>
    <row r="2" spans="1:6" ht="47.25" customHeight="1">
      <c r="A2" s="2"/>
      <c r="B2" s="2"/>
      <c r="C2" s="2"/>
      <c r="D2" s="122" t="s">
        <v>156</v>
      </c>
      <c r="E2" s="122"/>
      <c r="F2" s="122"/>
    </row>
    <row r="3" spans="1:6" ht="19.5" customHeight="1">
      <c r="A3" s="2"/>
      <c r="B3" s="2"/>
      <c r="C3" s="2"/>
      <c r="D3" s="97"/>
      <c r="E3" s="97"/>
      <c r="F3" s="97"/>
    </row>
    <row r="4" spans="1:6" ht="16.5" customHeight="1">
      <c r="A4" s="113" t="s">
        <v>216</v>
      </c>
      <c r="B4" s="113"/>
      <c r="C4" s="113"/>
      <c r="D4" s="113"/>
      <c r="E4" s="113"/>
      <c r="F4" s="113"/>
    </row>
    <row r="5" spans="1:6" ht="17.25" customHeight="1">
      <c r="A5" s="131" t="s">
        <v>217</v>
      </c>
      <c r="B5" s="131"/>
      <c r="C5" s="131"/>
      <c r="D5" s="131"/>
      <c r="E5" s="131"/>
      <c r="F5" s="131"/>
    </row>
    <row r="6" spans="1:6" ht="17.25" customHeight="1">
      <c r="A6" s="123" t="s">
        <v>218</v>
      </c>
      <c r="B6" s="123"/>
      <c r="C6" s="123"/>
      <c r="D6" s="123"/>
      <c r="E6" s="123"/>
      <c r="F6" s="123"/>
    </row>
    <row r="8" spans="1:6" ht="88" thickBot="1">
      <c r="A8" s="42" t="s">
        <v>0</v>
      </c>
      <c r="B8" s="42" t="s">
        <v>6</v>
      </c>
      <c r="C8" s="42" t="s">
        <v>7</v>
      </c>
      <c r="D8" s="42" t="s">
        <v>167</v>
      </c>
      <c r="E8" s="42" t="s">
        <v>219</v>
      </c>
      <c r="F8" s="42" t="s">
        <v>154</v>
      </c>
    </row>
    <row r="9" spans="1:6">
      <c r="A9" s="55" t="s">
        <v>8</v>
      </c>
      <c r="B9" s="5" t="s">
        <v>9</v>
      </c>
      <c r="C9" s="55" t="s">
        <v>10</v>
      </c>
      <c r="D9" s="36">
        <v>280</v>
      </c>
      <c r="E9" s="36">
        <v>280</v>
      </c>
      <c r="F9" s="36">
        <v>280</v>
      </c>
    </row>
    <row r="10" spans="1:6" ht="50">
      <c r="A10" s="99" t="s">
        <v>11</v>
      </c>
      <c r="B10" s="8" t="s">
        <v>12</v>
      </c>
      <c r="C10" s="99" t="s">
        <v>10</v>
      </c>
      <c r="D10" s="13">
        <v>170.54000000000002</v>
      </c>
      <c r="E10" s="13">
        <v>170.9225000000003</v>
      </c>
      <c r="F10" s="13">
        <v>215.39999999999998</v>
      </c>
    </row>
    <row r="11" spans="1:6">
      <c r="A11" s="99" t="s">
        <v>13</v>
      </c>
      <c r="B11" s="8" t="s">
        <v>14</v>
      </c>
      <c r="C11" s="99" t="s">
        <v>15</v>
      </c>
      <c r="D11" s="13">
        <v>1198.9494050000001</v>
      </c>
      <c r="E11" s="13">
        <v>1144</v>
      </c>
      <c r="F11" s="13">
        <v>1184.424</v>
      </c>
    </row>
    <row r="12" spans="1:6">
      <c r="A12" s="99" t="s">
        <v>16</v>
      </c>
      <c r="B12" s="8" t="s">
        <v>17</v>
      </c>
      <c r="C12" s="99" t="s">
        <v>15</v>
      </c>
      <c r="D12" s="13">
        <v>1047.7620310000002</v>
      </c>
      <c r="E12" s="13">
        <v>1000.122</v>
      </c>
      <c r="F12" s="13">
        <v>1023.175</v>
      </c>
    </row>
    <row r="13" spans="1:6">
      <c r="A13" s="99" t="s">
        <v>18</v>
      </c>
      <c r="B13" s="8" t="s">
        <v>19</v>
      </c>
      <c r="C13" s="99" t="s">
        <v>20</v>
      </c>
      <c r="D13" s="13">
        <v>1664.2820000000002</v>
      </c>
      <c r="E13" s="13">
        <v>1747.1</v>
      </c>
      <c r="F13" s="13">
        <v>1688.8109999999997</v>
      </c>
    </row>
    <row r="14" spans="1:6">
      <c r="A14" s="99" t="s">
        <v>21</v>
      </c>
      <c r="B14" s="8" t="s">
        <v>22</v>
      </c>
      <c r="C14" s="99" t="s">
        <v>20</v>
      </c>
      <c r="D14" s="13">
        <v>1661.3370000000002</v>
      </c>
      <c r="E14" s="13">
        <v>1744.0129999999999</v>
      </c>
      <c r="F14" s="13">
        <v>1685.9989999999998</v>
      </c>
    </row>
    <row r="15" spans="1:6" ht="21" customHeight="1">
      <c r="A15" s="10" t="s">
        <v>23</v>
      </c>
      <c r="B15" s="76" t="s">
        <v>24</v>
      </c>
      <c r="C15" s="10" t="s">
        <v>25</v>
      </c>
      <c r="D15" s="13" t="s">
        <v>1</v>
      </c>
      <c r="E15" s="37">
        <f>SUM(E16:E17)</f>
        <v>1300.8455322789455</v>
      </c>
      <c r="F15" s="37">
        <f>SUM(F16:F17)</f>
        <v>1752.8614545661253</v>
      </c>
    </row>
    <row r="16" spans="1:6">
      <c r="A16" s="10" t="s">
        <v>26</v>
      </c>
      <c r="B16" s="76" t="s">
        <v>27</v>
      </c>
      <c r="C16" s="99" t="s">
        <v>25</v>
      </c>
      <c r="D16" s="13" t="s">
        <v>1</v>
      </c>
      <c r="E16" s="13">
        <v>919.054660012196</v>
      </c>
      <c r="F16" s="13">
        <v>1102.8867071139157</v>
      </c>
    </row>
    <row r="17" spans="1:6" ht="16.5" customHeight="1">
      <c r="A17" s="10" t="s">
        <v>28</v>
      </c>
      <c r="B17" s="76" t="s">
        <v>29</v>
      </c>
      <c r="C17" s="99" t="s">
        <v>25</v>
      </c>
      <c r="D17" s="13" t="s">
        <v>1</v>
      </c>
      <c r="E17" s="13">
        <v>381.79087226674955</v>
      </c>
      <c r="F17" s="13">
        <v>649.97474745220961</v>
      </c>
    </row>
    <row r="18" spans="1:6" ht="26">
      <c r="A18" s="10" t="s">
        <v>30</v>
      </c>
      <c r="B18" s="76" t="s">
        <v>31</v>
      </c>
      <c r="C18" s="99" t="s">
        <v>25</v>
      </c>
      <c r="D18" s="13" t="s">
        <v>1</v>
      </c>
      <c r="E18" s="13" t="s">
        <v>1</v>
      </c>
      <c r="F18" s="13" t="s">
        <v>1</v>
      </c>
    </row>
    <row r="19" spans="1:6">
      <c r="A19" s="99" t="s">
        <v>32</v>
      </c>
      <c r="B19" s="8" t="s">
        <v>33</v>
      </c>
      <c r="C19" s="99" t="s">
        <v>25</v>
      </c>
      <c r="D19" s="13">
        <v>1035.3427307556715</v>
      </c>
      <c r="E19" s="13">
        <v>912.81163011704507</v>
      </c>
      <c r="F19" s="13">
        <v>1033.7841720710994</v>
      </c>
    </row>
    <row r="20" spans="1:6" ht="25">
      <c r="A20" s="99"/>
      <c r="B20" s="8" t="s">
        <v>34</v>
      </c>
      <c r="C20" s="14" t="s">
        <v>35</v>
      </c>
      <c r="D20" s="109">
        <v>282.59177150334125</v>
      </c>
      <c r="E20" s="109">
        <v>279.90010879240435</v>
      </c>
      <c r="F20" s="109">
        <v>216.39999999999995</v>
      </c>
    </row>
    <row r="21" spans="1:6">
      <c r="A21" s="99" t="s">
        <v>36</v>
      </c>
      <c r="B21" s="8" t="s">
        <v>37</v>
      </c>
      <c r="C21" s="99" t="s">
        <v>25</v>
      </c>
      <c r="D21" s="13">
        <v>743.55639539432866</v>
      </c>
      <c r="E21" s="13">
        <v>850.10230000000001</v>
      </c>
      <c r="F21" s="13">
        <v>1278.2032269274407</v>
      </c>
    </row>
    <row r="22" spans="1:6" ht="25">
      <c r="A22" s="99"/>
      <c r="B22" s="8" t="s">
        <v>38</v>
      </c>
      <c r="C22" s="14" t="s">
        <v>39</v>
      </c>
      <c r="D22" s="109">
        <v>130.43162156413393</v>
      </c>
      <c r="E22" s="109">
        <v>130.1997596016256</v>
      </c>
      <c r="F22" s="109">
        <v>165.39999999999998</v>
      </c>
    </row>
    <row r="23" spans="1:6" ht="50">
      <c r="A23" s="99"/>
      <c r="B23" s="8" t="s">
        <v>40</v>
      </c>
      <c r="C23" s="14"/>
      <c r="D23" s="13" t="s">
        <v>1</v>
      </c>
      <c r="E23" s="110" t="s">
        <v>220</v>
      </c>
      <c r="F23" s="17" t="s">
        <v>106</v>
      </c>
    </row>
    <row r="24" spans="1:6">
      <c r="A24" s="10" t="s">
        <v>41</v>
      </c>
      <c r="B24" s="76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9">
      <c r="A25" s="10" t="s">
        <v>43</v>
      </c>
      <c r="B25" s="76" t="s">
        <v>44</v>
      </c>
      <c r="C25" s="99"/>
      <c r="D25" s="13" t="s">
        <v>1</v>
      </c>
      <c r="E25" s="13" t="s">
        <v>1</v>
      </c>
      <c r="F25" s="13" t="s">
        <v>1</v>
      </c>
    </row>
    <row r="26" spans="1:6">
      <c r="A26" s="99" t="s">
        <v>45</v>
      </c>
      <c r="B26" s="8" t="s">
        <v>46</v>
      </c>
      <c r="C26" s="99" t="s">
        <v>47</v>
      </c>
      <c r="D26" s="13" t="s">
        <v>1</v>
      </c>
      <c r="E26" s="13" t="s">
        <v>1</v>
      </c>
      <c r="F26" s="13" t="s">
        <v>1</v>
      </c>
    </row>
    <row r="27" spans="1:6" ht="25">
      <c r="A27" s="99" t="s">
        <v>48</v>
      </c>
      <c r="B27" s="8" t="s">
        <v>49</v>
      </c>
      <c r="C27" s="99" t="s">
        <v>50</v>
      </c>
      <c r="D27" s="13" t="s">
        <v>1</v>
      </c>
      <c r="E27" s="13" t="s">
        <v>1</v>
      </c>
      <c r="F27" s="13" t="s">
        <v>1</v>
      </c>
    </row>
    <row r="28" spans="1:6" ht="37.5">
      <c r="A28" s="99" t="s">
        <v>51</v>
      </c>
      <c r="B28" s="8" t="s">
        <v>52</v>
      </c>
      <c r="C28" s="99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6" t="s">
        <v>54</v>
      </c>
      <c r="C29" s="10" t="s">
        <v>25</v>
      </c>
      <c r="D29" s="13" t="s">
        <v>1</v>
      </c>
      <c r="E29" s="37">
        <f>SUM(E30:E31)</f>
        <v>1300.8455322789455</v>
      </c>
      <c r="F29" s="37">
        <f>SUM(F30:F31)</f>
        <v>1752.8614545661253</v>
      </c>
    </row>
    <row r="30" spans="1:6">
      <c r="A30" s="20" t="s">
        <v>55</v>
      </c>
      <c r="B30" s="21" t="s">
        <v>56</v>
      </c>
      <c r="C30" s="99" t="s">
        <v>25</v>
      </c>
      <c r="D30" s="13" t="s">
        <v>1</v>
      </c>
      <c r="E30" s="13">
        <f>E16</f>
        <v>919.054660012196</v>
      </c>
      <c r="F30" s="13">
        <f>F16</f>
        <v>1102.8867071139157</v>
      </c>
    </row>
    <row r="31" spans="1:6">
      <c r="A31" s="20" t="s">
        <v>57</v>
      </c>
      <c r="B31" s="8" t="s">
        <v>58</v>
      </c>
      <c r="C31" s="99" t="s">
        <v>25</v>
      </c>
      <c r="D31" s="13" t="s">
        <v>1</v>
      </c>
      <c r="E31" s="13">
        <f>E17</f>
        <v>381.79087226674955</v>
      </c>
      <c r="F31" s="13">
        <f>F17</f>
        <v>649.97474745220961</v>
      </c>
    </row>
    <row r="32" spans="1:6" ht="25">
      <c r="A32" s="20" t="s">
        <v>59</v>
      </c>
      <c r="B32" s="8" t="s">
        <v>60</v>
      </c>
      <c r="C32" s="99" t="s">
        <v>25</v>
      </c>
      <c r="D32" s="13" t="s">
        <v>1</v>
      </c>
      <c r="E32" s="13" t="s">
        <v>1</v>
      </c>
      <c r="F32" s="13" t="s">
        <v>1</v>
      </c>
    </row>
    <row r="33" spans="1:6" ht="26">
      <c r="A33" s="22" t="s">
        <v>61</v>
      </c>
      <c r="B33" s="76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99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99" t="s">
        <v>25</v>
      </c>
      <c r="D35" s="13" t="s">
        <v>1</v>
      </c>
      <c r="E35" s="13" t="s">
        <v>1</v>
      </c>
      <c r="F35" s="13" t="s">
        <v>1</v>
      </c>
    </row>
    <row r="36" spans="1:6" ht="26">
      <c r="A36" s="10" t="s">
        <v>67</v>
      </c>
      <c r="B36" s="76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99" t="s">
        <v>69</v>
      </c>
      <c r="B37" s="21" t="s">
        <v>56</v>
      </c>
      <c r="C37" s="99" t="s">
        <v>25</v>
      </c>
      <c r="D37" s="13" t="s">
        <v>1</v>
      </c>
      <c r="E37" s="13" t="s">
        <v>1</v>
      </c>
      <c r="F37" s="13" t="s">
        <v>1</v>
      </c>
    </row>
    <row r="38" spans="1:6">
      <c r="A38" s="99" t="s">
        <v>70</v>
      </c>
      <c r="B38" s="8" t="s">
        <v>58</v>
      </c>
      <c r="C38" s="99" t="s">
        <v>25</v>
      </c>
      <c r="D38" s="13" t="s">
        <v>1</v>
      </c>
      <c r="E38" s="13" t="s">
        <v>1</v>
      </c>
      <c r="F38" s="13" t="s">
        <v>1</v>
      </c>
    </row>
    <row r="39" spans="1:6" ht="25">
      <c r="A39" s="99" t="s">
        <v>71</v>
      </c>
      <c r="B39" s="8" t="s">
        <v>60</v>
      </c>
      <c r="C39" s="99" t="s">
        <v>25</v>
      </c>
      <c r="D39" s="13" t="s">
        <v>1</v>
      </c>
      <c r="E39" s="13" t="s">
        <v>1</v>
      </c>
      <c r="F39" s="13" t="s">
        <v>1</v>
      </c>
    </row>
    <row r="40" spans="1:6" ht="26">
      <c r="A40" s="10" t="s">
        <v>72</v>
      </c>
      <c r="B40" s="76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99" t="s">
        <v>74</v>
      </c>
      <c r="B41" s="21" t="s">
        <v>56</v>
      </c>
      <c r="C41" s="99" t="s">
        <v>25</v>
      </c>
      <c r="D41" s="13" t="s">
        <v>1</v>
      </c>
      <c r="E41" s="13" t="s">
        <v>1</v>
      </c>
      <c r="F41" s="13" t="s">
        <v>1</v>
      </c>
    </row>
    <row r="42" spans="1:6">
      <c r="A42" s="99" t="s">
        <v>75</v>
      </c>
      <c r="B42" s="8" t="s">
        <v>58</v>
      </c>
      <c r="C42" s="99" t="s">
        <v>25</v>
      </c>
      <c r="D42" s="13" t="s">
        <v>1</v>
      </c>
      <c r="E42" s="13" t="s">
        <v>1</v>
      </c>
      <c r="F42" s="13" t="s">
        <v>1</v>
      </c>
    </row>
    <row r="43" spans="1:6" ht="25">
      <c r="A43" s="99" t="s">
        <v>76</v>
      </c>
      <c r="B43" s="8" t="s">
        <v>60</v>
      </c>
      <c r="C43" s="99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6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9">
      <c r="A45" s="25" t="s">
        <v>79</v>
      </c>
      <c r="B45" s="76" t="s">
        <v>80</v>
      </c>
      <c r="C45" s="77" t="s">
        <v>81</v>
      </c>
      <c r="D45" s="13" t="s">
        <v>1</v>
      </c>
      <c r="E45" s="13" t="s">
        <v>1</v>
      </c>
      <c r="F45" s="13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80" t="s">
        <v>8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30.75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31" t="s">
        <v>217</v>
      </c>
      <c r="B57" s="131"/>
      <c r="C57" s="131"/>
      <c r="D57" s="131"/>
      <c r="E57" s="131"/>
      <c r="F57" s="131"/>
      <c r="G57" s="131"/>
      <c r="H57" s="131"/>
      <c r="I57" s="131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56.25" customHeight="1">
      <c r="A59" s="128" t="s">
        <v>110</v>
      </c>
      <c r="B59" s="128" t="s">
        <v>6</v>
      </c>
      <c r="C59" s="128" t="s">
        <v>111</v>
      </c>
      <c r="D59" s="128" t="s">
        <v>176</v>
      </c>
      <c r="E59" s="128"/>
      <c r="F59" s="128" t="s">
        <v>166</v>
      </c>
      <c r="G59" s="128"/>
      <c r="H59" s="128" t="s">
        <v>154</v>
      </c>
      <c r="I59" s="128"/>
    </row>
    <row r="60" spans="1:9">
      <c r="A60" s="128"/>
      <c r="B60" s="128"/>
      <c r="C60" s="128"/>
      <c r="D60" s="100" t="s">
        <v>115</v>
      </c>
      <c r="E60" s="100" t="s">
        <v>116</v>
      </c>
      <c r="F60" s="100" t="s">
        <v>115</v>
      </c>
      <c r="G60" s="100" t="s">
        <v>116</v>
      </c>
      <c r="H60" s="100" t="s">
        <v>115</v>
      </c>
      <c r="I60" s="100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785.57</v>
      </c>
      <c r="E62" s="70">
        <v>911.84</v>
      </c>
      <c r="F62" s="70">
        <v>911.84</v>
      </c>
      <c r="G62" s="70">
        <v>918.94</v>
      </c>
      <c r="H62" s="70">
        <v>918.94</v>
      </c>
      <c r="I62" s="70">
        <v>1077.906230228373</v>
      </c>
    </row>
    <row r="63" spans="1:9" ht="28">
      <c r="A63" s="67"/>
      <c r="B63" s="68" t="s">
        <v>122</v>
      </c>
      <c r="C63" s="67" t="s">
        <v>121</v>
      </c>
      <c r="D63" s="70">
        <v>779.77671836875129</v>
      </c>
      <c r="E63" s="70">
        <v>905.70163609481722</v>
      </c>
      <c r="F63" s="70">
        <v>905.70163609481722</v>
      </c>
      <c r="G63" s="70">
        <v>912.70006450878418</v>
      </c>
      <c r="H63" s="70">
        <v>912.70006450878418</v>
      </c>
      <c r="I63" s="70">
        <v>1010.3688734293737</v>
      </c>
    </row>
    <row r="64" spans="1:9" ht="28">
      <c r="A64" s="67" t="s">
        <v>123</v>
      </c>
      <c r="B64" s="68" t="s">
        <v>124</v>
      </c>
      <c r="C64" s="67" t="s">
        <v>117</v>
      </c>
      <c r="D64" s="70">
        <v>175874.37</v>
      </c>
      <c r="E64" s="70">
        <v>185810.03</v>
      </c>
      <c r="F64" s="70">
        <v>185810.03</v>
      </c>
      <c r="G64" s="70">
        <v>186142.29</v>
      </c>
      <c r="H64" s="70">
        <v>186142.29</v>
      </c>
      <c r="I64" s="70">
        <v>251460.36345257261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6">
    <mergeCell ref="B49:F49"/>
    <mergeCell ref="D1:F1"/>
    <mergeCell ref="D2:F2"/>
    <mergeCell ref="A4:F4"/>
    <mergeCell ref="A5:F5"/>
    <mergeCell ref="A6:F6"/>
    <mergeCell ref="E52:I52"/>
    <mergeCell ref="E53:I53"/>
    <mergeCell ref="A56:I56"/>
    <mergeCell ref="A57:I57"/>
    <mergeCell ref="A59:A60"/>
    <mergeCell ref="B59:B60"/>
    <mergeCell ref="C59:C60"/>
    <mergeCell ref="D59:E59"/>
    <mergeCell ref="F59:G59"/>
    <mergeCell ref="H59:I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55" zoomScaleNormal="100" workbookViewId="0">
      <selection activeCell="D62" sqref="D62:I64"/>
    </sheetView>
  </sheetViews>
  <sheetFormatPr defaultRowHeight="14.5"/>
  <cols>
    <col min="1" max="1" width="5.81640625" customWidth="1"/>
    <col min="2" max="2" width="38.81640625" customWidth="1"/>
    <col min="3" max="3" width="11.26953125" customWidth="1"/>
    <col min="4" max="4" width="15.54296875" customWidth="1"/>
    <col min="5" max="5" width="19.26953125" customWidth="1"/>
    <col min="6" max="7" width="15.453125" customWidth="1"/>
    <col min="8" max="8" width="14.26953125" customWidth="1"/>
    <col min="9" max="9" width="15.453125" customWidth="1"/>
  </cols>
  <sheetData>
    <row r="1" spans="1:6">
      <c r="D1" s="121" t="s">
        <v>4</v>
      </c>
      <c r="E1" s="121"/>
      <c r="F1" s="121"/>
    </row>
    <row r="2" spans="1:6" ht="47.25" customHeight="1">
      <c r="A2" s="2"/>
      <c r="B2" s="2"/>
      <c r="C2" s="2"/>
      <c r="D2" s="122" t="s">
        <v>156</v>
      </c>
      <c r="E2" s="122"/>
      <c r="F2" s="122"/>
    </row>
    <row r="3" spans="1:6" ht="19.5" customHeight="1">
      <c r="A3" s="2"/>
      <c r="B3" s="2"/>
      <c r="C3" s="2"/>
      <c r="D3" s="97"/>
      <c r="E3" s="97"/>
      <c r="F3" s="97"/>
    </row>
    <row r="4" spans="1:6" ht="16.5" customHeight="1">
      <c r="A4" s="113" t="s">
        <v>216</v>
      </c>
      <c r="B4" s="113"/>
      <c r="C4" s="113"/>
      <c r="D4" s="113"/>
      <c r="E4" s="113"/>
      <c r="F4" s="113"/>
    </row>
    <row r="5" spans="1:6" ht="17.25" customHeight="1">
      <c r="A5" s="131" t="s">
        <v>221</v>
      </c>
      <c r="B5" s="131"/>
      <c r="C5" s="131"/>
      <c r="D5" s="131"/>
      <c r="E5" s="131"/>
      <c r="F5" s="131"/>
    </row>
    <row r="6" spans="1:6" ht="17.25" customHeight="1">
      <c r="A6" s="123" t="s">
        <v>218</v>
      </c>
      <c r="B6" s="123"/>
      <c r="C6" s="123"/>
      <c r="D6" s="123"/>
      <c r="E6" s="123"/>
      <c r="F6" s="123"/>
    </row>
    <row r="8" spans="1:6" ht="88" thickBot="1">
      <c r="A8" s="42" t="s">
        <v>0</v>
      </c>
      <c r="B8" s="42" t="s">
        <v>6</v>
      </c>
      <c r="C8" s="42" t="s">
        <v>7</v>
      </c>
      <c r="D8" s="42" t="s">
        <v>222</v>
      </c>
      <c r="E8" s="42" t="s">
        <v>223</v>
      </c>
      <c r="F8" s="42" t="s">
        <v>154</v>
      </c>
    </row>
    <row r="9" spans="1:6">
      <c r="A9" s="55" t="s">
        <v>8</v>
      </c>
      <c r="B9" s="5" t="s">
        <v>9</v>
      </c>
      <c r="C9" s="55" t="s">
        <v>10</v>
      </c>
      <c r="D9" s="36">
        <v>160</v>
      </c>
      <c r="E9" s="36">
        <v>160</v>
      </c>
      <c r="F9" s="36">
        <v>160</v>
      </c>
    </row>
    <row r="10" spans="1:6" ht="50">
      <c r="A10" s="99" t="s">
        <v>11</v>
      </c>
      <c r="B10" s="8" t="s">
        <v>12</v>
      </c>
      <c r="C10" s="99" t="s">
        <v>10</v>
      </c>
      <c r="D10" s="13">
        <v>111.973</v>
      </c>
      <c r="E10" s="13">
        <v>108.62541666666665</v>
      </c>
      <c r="F10" s="13">
        <v>108.64399999999999</v>
      </c>
    </row>
    <row r="11" spans="1:6">
      <c r="A11" s="99" t="s">
        <v>13</v>
      </c>
      <c r="B11" s="8" t="s">
        <v>14</v>
      </c>
      <c r="C11" s="99" t="s">
        <v>15</v>
      </c>
      <c r="D11" s="13">
        <v>917.25948800000003</v>
      </c>
      <c r="E11" s="13">
        <v>993.52330000000006</v>
      </c>
      <c r="F11" s="13">
        <v>869.404</v>
      </c>
    </row>
    <row r="12" spans="1:6">
      <c r="A12" s="99" t="s">
        <v>16</v>
      </c>
      <c r="B12" s="8" t="s">
        <v>17</v>
      </c>
      <c r="C12" s="99" t="s">
        <v>15</v>
      </c>
      <c r="D12" s="13">
        <v>899.11865</v>
      </c>
      <c r="E12" s="13">
        <v>975.63740000000007</v>
      </c>
      <c r="F12" s="13">
        <v>849.03200000000004</v>
      </c>
    </row>
    <row r="13" spans="1:6">
      <c r="A13" s="99" t="s">
        <v>18</v>
      </c>
      <c r="B13" s="8" t="s">
        <v>19</v>
      </c>
      <c r="C13" s="99" t="s">
        <v>20</v>
      </c>
      <c r="D13" s="13" t="s">
        <v>1</v>
      </c>
      <c r="E13" s="13" t="s">
        <v>1</v>
      </c>
      <c r="F13" s="13" t="s">
        <v>1</v>
      </c>
    </row>
    <row r="14" spans="1:6">
      <c r="A14" s="99" t="s">
        <v>21</v>
      </c>
      <c r="B14" s="8" t="s">
        <v>22</v>
      </c>
      <c r="C14" s="99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76" t="s">
        <v>24</v>
      </c>
      <c r="C15" s="10" t="s">
        <v>25</v>
      </c>
      <c r="D15" s="13" t="s">
        <v>1</v>
      </c>
      <c r="E15" s="37">
        <f>SUM(E16:E17)</f>
        <v>322.91279188259819</v>
      </c>
      <c r="F15" s="37">
        <f>SUM(F16:F17)</f>
        <v>341.75200457501796</v>
      </c>
    </row>
    <row r="16" spans="1:6">
      <c r="A16" s="10" t="s">
        <v>26</v>
      </c>
      <c r="B16" s="76" t="s">
        <v>27</v>
      </c>
      <c r="C16" s="99" t="s">
        <v>25</v>
      </c>
      <c r="D16" s="13" t="s">
        <v>1</v>
      </c>
      <c r="E16" s="13">
        <v>34.450142470594763</v>
      </c>
      <c r="F16" s="13">
        <v>33.983186693339718</v>
      </c>
    </row>
    <row r="17" spans="1:6" ht="16.5" customHeight="1">
      <c r="A17" s="10" t="s">
        <v>28</v>
      </c>
      <c r="B17" s="76" t="s">
        <v>29</v>
      </c>
      <c r="C17" s="99" t="s">
        <v>25</v>
      </c>
      <c r="D17" s="13" t="s">
        <v>1</v>
      </c>
      <c r="E17" s="13">
        <v>288.46264941200343</v>
      </c>
      <c r="F17" s="13">
        <v>307.76881788167822</v>
      </c>
    </row>
    <row r="18" spans="1:6" ht="26">
      <c r="A18" s="10" t="s">
        <v>30</v>
      </c>
      <c r="B18" s="76" t="s">
        <v>31</v>
      </c>
      <c r="C18" s="99" t="s">
        <v>25</v>
      </c>
      <c r="D18" s="13" t="s">
        <v>1</v>
      </c>
      <c r="E18" s="13" t="s">
        <v>1</v>
      </c>
      <c r="F18" s="13" t="s">
        <v>1</v>
      </c>
    </row>
    <row r="19" spans="1:6">
      <c r="A19" s="99" t="s">
        <v>32</v>
      </c>
      <c r="B19" s="8" t="s">
        <v>33</v>
      </c>
      <c r="C19" s="99" t="s">
        <v>25</v>
      </c>
      <c r="D19" s="13" t="s">
        <v>1</v>
      </c>
      <c r="E19" s="13" t="s">
        <v>1</v>
      </c>
      <c r="F19" s="13" t="s">
        <v>1</v>
      </c>
    </row>
    <row r="20" spans="1:6" ht="25">
      <c r="A20" s="99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99" t="s">
        <v>36</v>
      </c>
      <c r="B21" s="8" t="s">
        <v>37</v>
      </c>
      <c r="C21" s="99" t="s">
        <v>25</v>
      </c>
      <c r="D21" s="13" t="s">
        <v>1</v>
      </c>
      <c r="E21" s="13" t="s">
        <v>1</v>
      </c>
      <c r="F21" s="13" t="s">
        <v>1</v>
      </c>
    </row>
    <row r="22" spans="1:6" ht="25">
      <c r="A22" s="99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">
      <c r="A23" s="99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6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9">
      <c r="A25" s="10" t="s">
        <v>43</v>
      </c>
      <c r="B25" s="76" t="s">
        <v>44</v>
      </c>
      <c r="C25" s="99"/>
      <c r="D25" s="13" t="s">
        <v>1</v>
      </c>
      <c r="E25" s="13" t="s">
        <v>1</v>
      </c>
      <c r="F25" s="13" t="s">
        <v>1</v>
      </c>
    </row>
    <row r="26" spans="1:6">
      <c r="A26" s="99" t="s">
        <v>45</v>
      </c>
      <c r="B26" s="8" t="s">
        <v>46</v>
      </c>
      <c r="C26" s="99" t="s">
        <v>47</v>
      </c>
      <c r="D26" s="13" t="s">
        <v>1</v>
      </c>
      <c r="E26" s="13" t="s">
        <v>1</v>
      </c>
      <c r="F26" s="13" t="s">
        <v>1</v>
      </c>
    </row>
    <row r="27" spans="1:6" ht="25">
      <c r="A27" s="99" t="s">
        <v>48</v>
      </c>
      <c r="B27" s="8" t="s">
        <v>49</v>
      </c>
      <c r="C27" s="99" t="s">
        <v>50</v>
      </c>
      <c r="D27" s="13" t="s">
        <v>1</v>
      </c>
      <c r="E27" s="13" t="s">
        <v>1</v>
      </c>
      <c r="F27" s="13" t="s">
        <v>1</v>
      </c>
    </row>
    <row r="28" spans="1:6" ht="37.5">
      <c r="A28" s="99" t="s">
        <v>51</v>
      </c>
      <c r="B28" s="8" t="s">
        <v>52</v>
      </c>
      <c r="C28" s="99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6" t="s">
        <v>54</v>
      </c>
      <c r="C29" s="10" t="s">
        <v>25</v>
      </c>
      <c r="D29" s="13" t="s">
        <v>1</v>
      </c>
      <c r="E29" s="37">
        <f>SUM(E30:E31)</f>
        <v>322.91279188259819</v>
      </c>
      <c r="F29" s="37">
        <f>SUM(F30:F31)</f>
        <v>341.75200457501796</v>
      </c>
    </row>
    <row r="30" spans="1:6">
      <c r="A30" s="20" t="s">
        <v>55</v>
      </c>
      <c r="B30" s="21" t="s">
        <v>56</v>
      </c>
      <c r="C30" s="99" t="s">
        <v>25</v>
      </c>
      <c r="D30" s="13" t="s">
        <v>1</v>
      </c>
      <c r="E30" s="13">
        <f>E16</f>
        <v>34.450142470594763</v>
      </c>
      <c r="F30" s="13">
        <f>F16</f>
        <v>33.983186693339718</v>
      </c>
    </row>
    <row r="31" spans="1:6">
      <c r="A31" s="20" t="s">
        <v>57</v>
      </c>
      <c r="B31" s="8" t="s">
        <v>58</v>
      </c>
      <c r="C31" s="99" t="s">
        <v>25</v>
      </c>
      <c r="D31" s="13" t="s">
        <v>1</v>
      </c>
      <c r="E31" s="13">
        <f>E17</f>
        <v>288.46264941200343</v>
      </c>
      <c r="F31" s="13">
        <f>F17</f>
        <v>307.76881788167822</v>
      </c>
    </row>
    <row r="32" spans="1:6" ht="25">
      <c r="A32" s="20" t="s">
        <v>59</v>
      </c>
      <c r="B32" s="8" t="s">
        <v>60</v>
      </c>
      <c r="C32" s="99" t="s">
        <v>25</v>
      </c>
      <c r="D32" s="13" t="s">
        <v>1</v>
      </c>
      <c r="E32" s="13" t="s">
        <v>1</v>
      </c>
      <c r="F32" s="13" t="s">
        <v>1</v>
      </c>
    </row>
    <row r="33" spans="1:6" ht="26">
      <c r="A33" s="22" t="s">
        <v>61</v>
      </c>
      <c r="B33" s="76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99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99" t="s">
        <v>25</v>
      </c>
      <c r="D35" s="13" t="s">
        <v>1</v>
      </c>
      <c r="E35" s="13" t="s">
        <v>1</v>
      </c>
      <c r="F35" s="13" t="s">
        <v>1</v>
      </c>
    </row>
    <row r="36" spans="1:6" ht="26">
      <c r="A36" s="10" t="s">
        <v>67</v>
      </c>
      <c r="B36" s="76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99" t="s">
        <v>69</v>
      </c>
      <c r="B37" s="21" t="s">
        <v>56</v>
      </c>
      <c r="C37" s="99" t="s">
        <v>25</v>
      </c>
      <c r="D37" s="13" t="s">
        <v>1</v>
      </c>
      <c r="E37" s="13" t="s">
        <v>1</v>
      </c>
      <c r="F37" s="13" t="s">
        <v>1</v>
      </c>
    </row>
    <row r="38" spans="1:6">
      <c r="A38" s="99" t="s">
        <v>70</v>
      </c>
      <c r="B38" s="8" t="s">
        <v>58</v>
      </c>
      <c r="C38" s="99" t="s">
        <v>25</v>
      </c>
      <c r="D38" s="13" t="s">
        <v>1</v>
      </c>
      <c r="E38" s="13" t="s">
        <v>1</v>
      </c>
      <c r="F38" s="13" t="s">
        <v>1</v>
      </c>
    </row>
    <row r="39" spans="1:6" ht="25">
      <c r="A39" s="99" t="s">
        <v>71</v>
      </c>
      <c r="B39" s="8" t="s">
        <v>60</v>
      </c>
      <c r="C39" s="99" t="s">
        <v>25</v>
      </c>
      <c r="D39" s="13" t="s">
        <v>1</v>
      </c>
      <c r="E39" s="13" t="s">
        <v>1</v>
      </c>
      <c r="F39" s="13" t="s">
        <v>1</v>
      </c>
    </row>
    <row r="40" spans="1:6" ht="26">
      <c r="A40" s="10" t="s">
        <v>72</v>
      </c>
      <c r="B40" s="76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99" t="s">
        <v>74</v>
      </c>
      <c r="B41" s="21" t="s">
        <v>56</v>
      </c>
      <c r="C41" s="99" t="s">
        <v>25</v>
      </c>
      <c r="D41" s="13" t="s">
        <v>1</v>
      </c>
      <c r="E41" s="13" t="s">
        <v>1</v>
      </c>
      <c r="F41" s="13" t="s">
        <v>1</v>
      </c>
    </row>
    <row r="42" spans="1:6">
      <c r="A42" s="99" t="s">
        <v>75</v>
      </c>
      <c r="B42" s="8" t="s">
        <v>58</v>
      </c>
      <c r="C42" s="99" t="s">
        <v>25</v>
      </c>
      <c r="D42" s="13" t="s">
        <v>1</v>
      </c>
      <c r="E42" s="13" t="s">
        <v>1</v>
      </c>
      <c r="F42" s="13" t="s">
        <v>1</v>
      </c>
    </row>
    <row r="43" spans="1:6" ht="25">
      <c r="A43" s="99" t="s">
        <v>76</v>
      </c>
      <c r="B43" s="8" t="s">
        <v>60</v>
      </c>
      <c r="C43" s="99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6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9">
      <c r="A45" s="25" t="s">
        <v>79</v>
      </c>
      <c r="B45" s="76" t="s">
        <v>80</v>
      </c>
      <c r="C45" s="77" t="s">
        <v>81</v>
      </c>
      <c r="D45" s="13" t="s">
        <v>1</v>
      </c>
      <c r="E45" s="13" t="s">
        <v>1</v>
      </c>
      <c r="F45" s="13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80" t="s">
        <v>8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30.75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31" t="s">
        <v>221</v>
      </c>
      <c r="B57" s="131"/>
      <c r="C57" s="131"/>
      <c r="D57" s="131"/>
      <c r="E57" s="131"/>
      <c r="F57" s="131"/>
      <c r="G57" s="131"/>
      <c r="H57" s="131"/>
      <c r="I57" s="131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56.25" customHeight="1">
      <c r="A59" s="128" t="s">
        <v>110</v>
      </c>
      <c r="B59" s="128" t="s">
        <v>6</v>
      </c>
      <c r="C59" s="128" t="s">
        <v>111</v>
      </c>
      <c r="D59" s="128" t="s">
        <v>158</v>
      </c>
      <c r="E59" s="128"/>
      <c r="F59" s="128" t="s">
        <v>160</v>
      </c>
      <c r="G59" s="128"/>
      <c r="H59" s="128" t="s">
        <v>162</v>
      </c>
      <c r="I59" s="128"/>
    </row>
    <row r="60" spans="1:9">
      <c r="A60" s="128"/>
      <c r="B60" s="128"/>
      <c r="C60" s="128"/>
      <c r="D60" s="100" t="s">
        <v>115</v>
      </c>
      <c r="E60" s="100" t="s">
        <v>116</v>
      </c>
      <c r="F60" s="100" t="s">
        <v>115</v>
      </c>
      <c r="G60" s="100" t="s">
        <v>116</v>
      </c>
      <c r="H60" s="100" t="s">
        <v>115</v>
      </c>
      <c r="I60" s="100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27.53</v>
      </c>
      <c r="E62" s="70">
        <v>31.785020420617965</v>
      </c>
      <c r="F62" s="70">
        <v>31.785020420617965</v>
      </c>
      <c r="G62" s="70">
        <v>35.31039551230279</v>
      </c>
      <c r="H62" s="70">
        <v>35.31039551230279</v>
      </c>
      <c r="I62" s="70">
        <v>40.025801964283701</v>
      </c>
    </row>
    <row r="63" spans="1:9" ht="28">
      <c r="A63" s="67"/>
      <c r="B63" s="68" t="s">
        <v>122</v>
      </c>
      <c r="C63" s="67" t="s">
        <v>121</v>
      </c>
      <c r="D63" s="70" t="s">
        <v>1</v>
      </c>
      <c r="E63" s="70" t="s">
        <v>1</v>
      </c>
      <c r="F63" s="70" t="s">
        <v>1</v>
      </c>
      <c r="G63" s="70" t="s">
        <v>1</v>
      </c>
      <c r="H63" s="70" t="s">
        <v>1</v>
      </c>
      <c r="I63" s="70" t="s">
        <v>1</v>
      </c>
    </row>
    <row r="64" spans="1:9" ht="28">
      <c r="A64" s="67" t="s">
        <v>123</v>
      </c>
      <c r="B64" s="68" t="s">
        <v>124</v>
      </c>
      <c r="C64" s="67" t="s">
        <v>117</v>
      </c>
      <c r="D64" s="70">
        <v>203083.7</v>
      </c>
      <c r="E64" s="70">
        <v>211816.30012411784</v>
      </c>
      <c r="F64" s="70">
        <v>211816.30012411784</v>
      </c>
      <c r="G64" s="70">
        <v>221297.69307521146</v>
      </c>
      <c r="H64" s="70">
        <v>221297.69307521146</v>
      </c>
      <c r="I64" s="70">
        <v>236068.2733527839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6">
    <mergeCell ref="B49:F49"/>
    <mergeCell ref="D1:F1"/>
    <mergeCell ref="D2:F2"/>
    <mergeCell ref="A4:F4"/>
    <mergeCell ref="A5:F5"/>
    <mergeCell ref="A6:F6"/>
    <mergeCell ref="E52:I52"/>
    <mergeCell ref="E53:I53"/>
    <mergeCell ref="A56:I56"/>
    <mergeCell ref="A57:I57"/>
    <mergeCell ref="A59:A60"/>
    <mergeCell ref="B59:B60"/>
    <mergeCell ref="C59:C60"/>
    <mergeCell ref="D59:E59"/>
    <mergeCell ref="F59:G59"/>
    <mergeCell ref="H59:I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L65"/>
  <sheetViews>
    <sheetView topLeftCell="A10" workbookViewId="0">
      <selection activeCell="D68" sqref="D68"/>
    </sheetView>
  </sheetViews>
  <sheetFormatPr defaultRowHeight="14.5"/>
  <cols>
    <col min="1" max="1" width="5.81640625" customWidth="1"/>
    <col min="2" max="2" width="38.81640625" customWidth="1"/>
    <col min="3" max="3" width="9.54296875" customWidth="1"/>
    <col min="4" max="4" width="16.6328125" customWidth="1"/>
    <col min="5" max="5" width="16.54296875" customWidth="1"/>
    <col min="6" max="6" width="15.453125" customWidth="1"/>
    <col min="7" max="7" width="14.1796875" customWidth="1"/>
    <col min="8" max="8" width="15.54296875" customWidth="1"/>
    <col min="9" max="9" width="14.81640625" customWidth="1"/>
  </cols>
  <sheetData>
    <row r="1" spans="1:12">
      <c r="D1" s="121" t="s">
        <v>4</v>
      </c>
      <c r="E1" s="121"/>
      <c r="F1" s="121"/>
    </row>
    <row r="2" spans="1:12" ht="39" customHeight="1">
      <c r="D2" s="122" t="s">
        <v>156</v>
      </c>
      <c r="E2" s="122"/>
      <c r="F2" s="122"/>
    </row>
    <row r="3" spans="1:12" ht="13.5" customHeight="1">
      <c r="A3" s="2"/>
      <c r="B3" s="2"/>
      <c r="C3" s="2"/>
      <c r="D3" s="2"/>
      <c r="E3" s="50"/>
      <c r="F3" s="49"/>
    </row>
    <row r="4" spans="1:12" ht="16.5" customHeight="1">
      <c r="A4" s="113" t="s">
        <v>93</v>
      </c>
      <c r="B4" s="113"/>
      <c r="C4" s="113"/>
      <c r="D4" s="113"/>
      <c r="E4" s="113"/>
      <c r="F4" s="113"/>
    </row>
    <row r="5" spans="1:12" ht="17.25" customHeight="1">
      <c r="A5" s="113" t="s">
        <v>96</v>
      </c>
      <c r="B5" s="113"/>
      <c r="C5" s="113"/>
      <c r="D5" s="113"/>
      <c r="E5" s="113"/>
      <c r="F5" s="113"/>
    </row>
    <row r="6" spans="1:12" ht="17.25" customHeight="1">
      <c r="A6" s="123" t="s">
        <v>5</v>
      </c>
      <c r="B6" s="123"/>
      <c r="C6" s="123"/>
      <c r="D6" s="123"/>
      <c r="E6" s="123"/>
      <c r="F6" s="123"/>
    </row>
    <row r="8" spans="1:12" ht="63" thickBot="1">
      <c r="A8" s="42" t="s">
        <v>0</v>
      </c>
      <c r="B8" s="42" t="s">
        <v>6</v>
      </c>
      <c r="C8" s="42" t="s">
        <v>7</v>
      </c>
      <c r="D8" s="42" t="s">
        <v>153</v>
      </c>
      <c r="E8" s="42" t="s">
        <v>155</v>
      </c>
      <c r="F8" s="42" t="s">
        <v>154</v>
      </c>
    </row>
    <row r="9" spans="1:12">
      <c r="A9" s="54" t="s">
        <v>8</v>
      </c>
      <c r="B9" s="5" t="s">
        <v>9</v>
      </c>
      <c r="C9" s="54" t="s">
        <v>10</v>
      </c>
      <c r="D9" s="6">
        <v>50</v>
      </c>
      <c r="E9" s="6">
        <v>50</v>
      </c>
      <c r="F9" s="6">
        <v>50</v>
      </c>
      <c r="H9" s="120"/>
      <c r="I9" s="120"/>
      <c r="J9" s="120"/>
      <c r="K9" s="120"/>
      <c r="L9" s="120"/>
    </row>
    <row r="10" spans="1:12" ht="50">
      <c r="A10" s="51" t="s">
        <v>11</v>
      </c>
      <c r="B10" s="8" t="s">
        <v>12</v>
      </c>
      <c r="C10" s="51" t="s">
        <v>10</v>
      </c>
      <c r="D10" s="9">
        <v>46.59075</v>
      </c>
      <c r="E10" s="9">
        <v>46.191833333333328</v>
      </c>
      <c r="F10" s="9">
        <v>46.613666666666667</v>
      </c>
      <c r="H10" s="48"/>
    </row>
    <row r="11" spans="1:12" ht="15.5">
      <c r="A11" s="51" t="s">
        <v>13</v>
      </c>
      <c r="B11" s="8" t="s">
        <v>14</v>
      </c>
      <c r="C11" s="51" t="s">
        <v>15</v>
      </c>
      <c r="D11" s="9">
        <v>258.69259199999999</v>
      </c>
      <c r="E11" s="9">
        <v>256.89400000000001</v>
      </c>
      <c r="F11" s="9">
        <v>249.66899999999998</v>
      </c>
      <c r="H11" s="48"/>
    </row>
    <row r="12" spans="1:12" ht="15.5">
      <c r="A12" s="51" t="s">
        <v>16</v>
      </c>
      <c r="B12" s="8" t="s">
        <v>17</v>
      </c>
      <c r="C12" s="51" t="s">
        <v>15</v>
      </c>
      <c r="D12" s="9">
        <v>240.81128800000002</v>
      </c>
      <c r="E12" s="9">
        <v>239.04640000000001</v>
      </c>
      <c r="F12" s="9">
        <v>232.27850499999997</v>
      </c>
      <c r="H12" s="48"/>
    </row>
    <row r="13" spans="1:12" ht="15.5">
      <c r="A13" s="51" t="s">
        <v>18</v>
      </c>
      <c r="B13" s="8" t="s">
        <v>19</v>
      </c>
      <c r="C13" s="51" t="s">
        <v>20</v>
      </c>
      <c r="D13" s="9">
        <v>279.38523099999998</v>
      </c>
      <c r="E13" s="9">
        <v>249.684</v>
      </c>
      <c r="F13" s="9">
        <v>222.02999999999997</v>
      </c>
      <c r="H13" s="48"/>
    </row>
    <row r="14" spans="1:12">
      <c r="A14" s="51" t="s">
        <v>21</v>
      </c>
      <c r="B14" s="8" t="s">
        <v>22</v>
      </c>
      <c r="C14" s="51" t="s">
        <v>20</v>
      </c>
      <c r="D14" s="9">
        <v>277.53577099999995</v>
      </c>
      <c r="E14" s="9">
        <v>248.89</v>
      </c>
      <c r="F14" s="9">
        <v>220.34499999999997</v>
      </c>
    </row>
    <row r="15" spans="1:12" ht="21" customHeight="1">
      <c r="A15" s="10" t="s">
        <v>23</v>
      </c>
      <c r="B15" s="52" t="s">
        <v>24</v>
      </c>
      <c r="C15" s="10" t="s">
        <v>25</v>
      </c>
      <c r="D15" s="9" t="s">
        <v>1</v>
      </c>
      <c r="E15" s="12">
        <v>192.05339778395299</v>
      </c>
      <c r="F15" s="12">
        <v>194.53691409295072</v>
      </c>
    </row>
    <row r="16" spans="1:12">
      <c r="A16" s="51" t="s">
        <v>26</v>
      </c>
      <c r="B16" s="8" t="s">
        <v>27</v>
      </c>
      <c r="C16" s="51" t="s">
        <v>25</v>
      </c>
      <c r="D16" s="9" t="s">
        <v>1</v>
      </c>
      <c r="E16" s="9">
        <v>192.05339778395299</v>
      </c>
      <c r="F16" s="9">
        <v>194.53691409295072</v>
      </c>
    </row>
    <row r="17" spans="1:6" ht="16.5" customHeight="1">
      <c r="A17" s="51" t="s">
        <v>28</v>
      </c>
      <c r="B17" s="8" t="s">
        <v>29</v>
      </c>
      <c r="C17" s="51" t="s">
        <v>25</v>
      </c>
      <c r="D17" s="9" t="s">
        <v>1</v>
      </c>
      <c r="E17" s="9" t="s">
        <v>1</v>
      </c>
      <c r="F17" s="9" t="s">
        <v>1</v>
      </c>
    </row>
    <row r="18" spans="1:6" ht="24.75" customHeight="1">
      <c r="A18" s="51" t="s">
        <v>30</v>
      </c>
      <c r="B18" s="8" t="s">
        <v>31</v>
      </c>
      <c r="C18" s="51" t="s">
        <v>25</v>
      </c>
      <c r="D18" s="9" t="s">
        <v>1</v>
      </c>
      <c r="E18" s="9" t="s">
        <v>1</v>
      </c>
      <c r="F18" s="9" t="s">
        <v>1</v>
      </c>
    </row>
    <row r="19" spans="1:6">
      <c r="A19" s="51" t="s">
        <v>32</v>
      </c>
      <c r="B19" s="8" t="s">
        <v>33</v>
      </c>
      <c r="C19" s="51" t="s">
        <v>25</v>
      </c>
      <c r="D19" s="9">
        <v>216.57948091</v>
      </c>
      <c r="E19" s="9">
        <v>191.76420853299618</v>
      </c>
      <c r="F19" s="9">
        <v>194.24421251588811</v>
      </c>
    </row>
    <row r="20" spans="1:6" ht="25">
      <c r="A20" s="51"/>
      <c r="B20" s="8" t="s">
        <v>34</v>
      </c>
      <c r="C20" s="14" t="s">
        <v>35</v>
      </c>
      <c r="D20" s="15">
        <v>202.072</v>
      </c>
      <c r="E20" s="15">
        <v>172.99999999999997</v>
      </c>
      <c r="F20" s="15">
        <v>173</v>
      </c>
    </row>
    <row r="21" spans="1:6">
      <c r="A21" s="51" t="s">
        <v>36</v>
      </c>
      <c r="B21" s="8" t="s">
        <v>37</v>
      </c>
      <c r="C21" s="51" t="s">
        <v>25</v>
      </c>
      <c r="D21" s="9">
        <v>203.97968647999966</v>
      </c>
      <c r="E21" s="13">
        <v>185.13068944305002</v>
      </c>
      <c r="F21" s="9">
        <v>169.73998179181677</v>
      </c>
    </row>
    <row r="22" spans="1:6" ht="25">
      <c r="A22" s="51"/>
      <c r="B22" s="8" t="s">
        <v>38</v>
      </c>
      <c r="C22" s="14" t="s">
        <v>39</v>
      </c>
      <c r="D22" s="16">
        <v>152.578</v>
      </c>
      <c r="E22" s="16">
        <v>159.9</v>
      </c>
      <c r="F22" s="16">
        <v>159.9</v>
      </c>
    </row>
    <row r="23" spans="1:6" ht="37.5">
      <c r="A23" s="51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52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52" t="s">
        <v>44</v>
      </c>
      <c r="C25" s="51"/>
      <c r="D25" s="18" t="s">
        <v>1</v>
      </c>
      <c r="E25" s="18" t="s">
        <v>1</v>
      </c>
      <c r="F25" s="18" t="s">
        <v>1</v>
      </c>
    </row>
    <row r="26" spans="1:6">
      <c r="A26" s="51" t="s">
        <v>45</v>
      </c>
      <c r="B26" s="8" t="s">
        <v>46</v>
      </c>
      <c r="C26" s="51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51" t="s">
        <v>48</v>
      </c>
      <c r="B27" s="8" t="s">
        <v>49</v>
      </c>
      <c r="C27" s="51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51" t="s">
        <v>51</v>
      </c>
      <c r="B28" s="8" t="s">
        <v>52</v>
      </c>
      <c r="C28" s="5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2" t="s">
        <v>54</v>
      </c>
      <c r="C29" s="10" t="s">
        <v>25</v>
      </c>
      <c r="D29" s="18" t="s">
        <v>1</v>
      </c>
      <c r="E29" s="12">
        <f t="shared" ref="E29" si="0">SUM(E30:E32)</f>
        <v>192.05339778395299</v>
      </c>
      <c r="F29" s="12">
        <f>SUM(F30:F32)</f>
        <v>194.53691409295072</v>
      </c>
    </row>
    <row r="30" spans="1:6">
      <c r="A30" s="20" t="s">
        <v>55</v>
      </c>
      <c r="B30" s="21" t="s">
        <v>56</v>
      </c>
      <c r="C30" s="51" t="s">
        <v>25</v>
      </c>
      <c r="D30" s="18" t="s">
        <v>1</v>
      </c>
      <c r="E30" s="9">
        <f>E16</f>
        <v>192.05339778395299</v>
      </c>
      <c r="F30" s="9">
        <f>F16</f>
        <v>194.53691409295072</v>
      </c>
    </row>
    <row r="31" spans="1:6">
      <c r="A31" s="20" t="s">
        <v>57</v>
      </c>
      <c r="B31" s="8" t="s">
        <v>58</v>
      </c>
      <c r="C31" s="51" t="s">
        <v>25</v>
      </c>
      <c r="D31" s="18" t="s">
        <v>1</v>
      </c>
      <c r="E31" s="9" t="str">
        <f>E17</f>
        <v>-</v>
      </c>
      <c r="F31" s="9" t="str">
        <f>F17</f>
        <v>-</v>
      </c>
    </row>
    <row r="32" spans="1:6" ht="25">
      <c r="A32" s="20" t="s">
        <v>59</v>
      </c>
      <c r="B32" s="8" t="s">
        <v>60</v>
      </c>
      <c r="C32" s="51" t="s">
        <v>25</v>
      </c>
      <c r="D32" s="18" t="s">
        <v>1</v>
      </c>
      <c r="E32" s="18" t="s">
        <v>1</v>
      </c>
      <c r="F32" s="18" t="s">
        <v>1</v>
      </c>
    </row>
    <row r="33" spans="1:10" ht="26">
      <c r="A33" s="22" t="s">
        <v>61</v>
      </c>
      <c r="B33" s="52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1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1" t="s">
        <v>25</v>
      </c>
      <c r="D35" s="18" t="s">
        <v>1</v>
      </c>
      <c r="E35" s="18" t="s">
        <v>1</v>
      </c>
      <c r="F35" s="18" t="s">
        <v>1</v>
      </c>
    </row>
    <row r="36" spans="1:10" ht="26">
      <c r="A36" s="10" t="s">
        <v>67</v>
      </c>
      <c r="B36" s="52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1" t="s">
        <v>69</v>
      </c>
      <c r="B37" s="21" t="s">
        <v>56</v>
      </c>
      <c r="C37" s="51" t="s">
        <v>25</v>
      </c>
      <c r="D37" s="18" t="s">
        <v>1</v>
      </c>
      <c r="E37" s="18" t="s">
        <v>1</v>
      </c>
      <c r="F37" s="18" t="s">
        <v>1</v>
      </c>
    </row>
    <row r="38" spans="1:10">
      <c r="A38" s="51" t="s">
        <v>70</v>
      </c>
      <c r="B38" s="8" t="s">
        <v>58</v>
      </c>
      <c r="C38" s="51"/>
      <c r="D38" s="18" t="s">
        <v>1</v>
      </c>
      <c r="E38" s="18" t="s">
        <v>1</v>
      </c>
      <c r="F38" s="18" t="s">
        <v>1</v>
      </c>
    </row>
    <row r="39" spans="1:10" ht="25">
      <c r="A39" s="51" t="s">
        <v>71</v>
      </c>
      <c r="B39" s="8" t="s">
        <v>60</v>
      </c>
      <c r="C39" s="51"/>
      <c r="D39" s="18" t="s">
        <v>1</v>
      </c>
      <c r="E39" s="18" t="s">
        <v>1</v>
      </c>
      <c r="F39" s="18" t="s">
        <v>1</v>
      </c>
    </row>
    <row r="40" spans="1:10" ht="26">
      <c r="A40" s="10" t="s">
        <v>72</v>
      </c>
      <c r="B40" s="52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1" t="s">
        <v>74</v>
      </c>
      <c r="B41" s="21" t="s">
        <v>56</v>
      </c>
      <c r="C41" s="51" t="s">
        <v>25</v>
      </c>
      <c r="D41" s="18" t="s">
        <v>1</v>
      </c>
      <c r="E41" s="18" t="s">
        <v>1</v>
      </c>
      <c r="F41" s="18" t="s">
        <v>1</v>
      </c>
    </row>
    <row r="42" spans="1:10">
      <c r="A42" s="51" t="s">
        <v>75</v>
      </c>
      <c r="B42" s="8" t="s">
        <v>58</v>
      </c>
      <c r="C42" s="51" t="s">
        <v>25</v>
      </c>
      <c r="D42" s="18" t="s">
        <v>1</v>
      </c>
      <c r="E42" s="18" t="s">
        <v>1</v>
      </c>
      <c r="F42" s="18" t="s">
        <v>1</v>
      </c>
    </row>
    <row r="43" spans="1:10" ht="25">
      <c r="A43" s="51" t="s">
        <v>76</v>
      </c>
      <c r="B43" s="8" t="s">
        <v>60</v>
      </c>
      <c r="C43" s="51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2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9">
      <c r="A45" s="25" t="s">
        <v>79</v>
      </c>
      <c r="B45" s="52" t="s">
        <v>80</v>
      </c>
      <c r="C45" s="53" t="s">
        <v>81</v>
      </c>
      <c r="D45" s="18" t="s">
        <v>1</v>
      </c>
      <c r="E45" s="18" t="s">
        <v>1</v>
      </c>
      <c r="F45" s="18" t="s">
        <v>1</v>
      </c>
    </row>
    <row r="46" spans="1:10" ht="59.25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8" spans="1:10">
      <c r="A48" s="27"/>
      <c r="B48" s="28" t="s">
        <v>84</v>
      </c>
    </row>
    <row r="49" spans="1:9" ht="30" customHeight="1">
      <c r="A49" s="29" t="s">
        <v>85</v>
      </c>
      <c r="B49" s="124" t="s">
        <v>86</v>
      </c>
      <c r="C49" s="124"/>
      <c r="D49" s="124"/>
      <c r="E49" s="124"/>
      <c r="F49" s="124"/>
    </row>
    <row r="50" spans="1:9" ht="28.5" customHeight="1">
      <c r="A50" s="30"/>
      <c r="B50" s="124"/>
      <c r="C50" s="124"/>
      <c r="D50" s="124"/>
      <c r="E50" s="124"/>
      <c r="F50" s="124"/>
    </row>
    <row r="51" spans="1:9" ht="31.5" customHeight="1"/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27.65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13" t="s">
        <v>148</v>
      </c>
      <c r="B57" s="113"/>
      <c r="C57" s="113"/>
      <c r="D57" s="113"/>
      <c r="E57" s="113"/>
      <c r="F57" s="113"/>
      <c r="G57" s="113"/>
      <c r="H57" s="113"/>
      <c r="I57" s="113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44.5" customHeight="1">
      <c r="A59" s="128" t="s">
        <v>110</v>
      </c>
      <c r="B59" s="128" t="s">
        <v>6</v>
      </c>
      <c r="C59" s="128" t="s">
        <v>111</v>
      </c>
      <c r="D59" s="128" t="s">
        <v>158</v>
      </c>
      <c r="E59" s="128"/>
      <c r="F59" s="128" t="s">
        <v>160</v>
      </c>
      <c r="G59" s="128"/>
      <c r="H59" s="128" t="s">
        <v>154</v>
      </c>
      <c r="I59" s="128"/>
    </row>
    <row r="60" spans="1:9">
      <c r="A60" s="128"/>
      <c r="B60" s="128"/>
      <c r="C60" s="128"/>
      <c r="D60" s="66" t="s">
        <v>115</v>
      </c>
      <c r="E60" s="66" t="s">
        <v>116</v>
      </c>
      <c r="F60" s="66" t="s">
        <v>115</v>
      </c>
      <c r="G60" s="66" t="s">
        <v>116</v>
      </c>
      <c r="H60" s="66" t="s">
        <v>115</v>
      </c>
      <c r="I60" s="66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691.35</v>
      </c>
      <c r="E62" s="70">
        <v>779.83</v>
      </c>
      <c r="F62" s="70">
        <v>779.83</v>
      </c>
      <c r="G62" s="70">
        <v>803.41472527489634</v>
      </c>
      <c r="H62" s="70">
        <v>803.41472527489634</v>
      </c>
      <c r="I62" s="70">
        <v>837.51578344690461</v>
      </c>
    </row>
    <row r="63" spans="1:9" ht="28">
      <c r="A63" s="67"/>
      <c r="B63" s="68" t="s">
        <v>122</v>
      </c>
      <c r="C63" s="67" t="s">
        <v>121</v>
      </c>
      <c r="D63" s="70">
        <v>690.23</v>
      </c>
      <c r="E63" s="70">
        <v>778.66</v>
      </c>
      <c r="F63" s="70">
        <v>778.66</v>
      </c>
      <c r="G63" s="70">
        <v>802.20496327489639</v>
      </c>
      <c r="H63" s="70">
        <v>802.20496327489639</v>
      </c>
      <c r="I63" s="70">
        <v>836.25565144690461</v>
      </c>
    </row>
    <row r="64" spans="1:9" ht="28">
      <c r="A64" s="67" t="s">
        <v>123</v>
      </c>
      <c r="B64" s="68" t="s">
        <v>124</v>
      </c>
      <c r="C64" s="67" t="s">
        <v>117</v>
      </c>
      <c r="D64" s="70" t="s">
        <v>1</v>
      </c>
      <c r="E64" s="70" t="s">
        <v>1</v>
      </c>
      <c r="F64" s="70" t="s">
        <v>1</v>
      </c>
      <c r="G64" s="70" t="s">
        <v>1</v>
      </c>
      <c r="H64" s="70" t="s">
        <v>1</v>
      </c>
      <c r="I64" s="70" t="s">
        <v>1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9">
    <mergeCell ref="A56:I56"/>
    <mergeCell ref="A59:A60"/>
    <mergeCell ref="B59:B60"/>
    <mergeCell ref="C59:C60"/>
    <mergeCell ref="D59:E59"/>
    <mergeCell ref="F59:G59"/>
    <mergeCell ref="H59:I59"/>
    <mergeCell ref="A57:I57"/>
    <mergeCell ref="B50:F50"/>
    <mergeCell ref="B49:F49"/>
    <mergeCell ref="E52:I52"/>
    <mergeCell ref="E53:I53"/>
    <mergeCell ref="D46:F46"/>
    <mergeCell ref="H9:L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topLeftCell="A20" workbookViewId="0">
      <selection activeCell="D62" sqref="D62:I64"/>
    </sheetView>
  </sheetViews>
  <sheetFormatPr defaultRowHeight="14.5"/>
  <cols>
    <col min="1" max="1" width="5.81640625" customWidth="1"/>
    <col min="2" max="2" width="38.81640625" customWidth="1"/>
    <col min="3" max="3" width="10.1796875" customWidth="1"/>
    <col min="4" max="4" width="15.54296875" customWidth="1"/>
    <col min="5" max="5" width="14.453125" customWidth="1"/>
    <col min="6" max="6" width="15.453125" customWidth="1"/>
    <col min="7" max="7" width="16" customWidth="1"/>
    <col min="8" max="8" width="14.26953125" customWidth="1"/>
    <col min="9" max="9" width="16.7265625" customWidth="1"/>
  </cols>
  <sheetData>
    <row r="1" spans="1:7">
      <c r="D1" s="121" t="s">
        <v>4</v>
      </c>
      <c r="E1" s="121"/>
      <c r="F1" s="121"/>
    </row>
    <row r="2" spans="1:7" ht="41.25" customHeight="1">
      <c r="A2" s="2"/>
      <c r="B2" s="2"/>
      <c r="C2" s="2"/>
      <c r="D2" s="122" t="s">
        <v>156</v>
      </c>
      <c r="E2" s="122"/>
      <c r="F2" s="122"/>
    </row>
    <row r="3" spans="1:7" ht="13.5" customHeight="1">
      <c r="A3" s="2"/>
      <c r="B3" s="2"/>
      <c r="C3" s="2"/>
      <c r="D3" s="97"/>
      <c r="E3" s="97"/>
      <c r="F3" s="97"/>
    </row>
    <row r="4" spans="1:7" ht="16.5" customHeight="1">
      <c r="A4" s="113" t="s">
        <v>127</v>
      </c>
      <c r="B4" s="113"/>
      <c r="C4" s="113"/>
      <c r="D4" s="113"/>
      <c r="E4" s="113"/>
      <c r="F4" s="113"/>
    </row>
    <row r="5" spans="1:7" ht="17.25" customHeight="1">
      <c r="A5" s="113" t="s">
        <v>224</v>
      </c>
      <c r="B5" s="113"/>
      <c r="C5" s="113"/>
      <c r="D5" s="113"/>
      <c r="E5" s="113"/>
      <c r="F5" s="113"/>
    </row>
    <row r="6" spans="1:7" ht="17.25" customHeight="1">
      <c r="A6" s="123" t="s">
        <v>218</v>
      </c>
      <c r="B6" s="123"/>
      <c r="C6" s="123"/>
      <c r="D6" s="123"/>
      <c r="E6" s="123"/>
      <c r="F6" s="123"/>
      <c r="G6" s="111"/>
    </row>
    <row r="7" spans="1:7">
      <c r="B7" s="112"/>
    </row>
    <row r="8" spans="1:7" ht="88" thickBot="1">
      <c r="A8" s="42" t="s">
        <v>0</v>
      </c>
      <c r="B8" s="42" t="s">
        <v>6</v>
      </c>
      <c r="C8" s="42" t="s">
        <v>7</v>
      </c>
      <c r="D8" s="42" t="s">
        <v>222</v>
      </c>
      <c r="E8" s="42" t="s">
        <v>223</v>
      </c>
      <c r="F8" s="42" t="s">
        <v>154</v>
      </c>
    </row>
    <row r="9" spans="1:7">
      <c r="A9" s="55" t="s">
        <v>8</v>
      </c>
      <c r="B9" s="5" t="s">
        <v>9</v>
      </c>
      <c r="C9" s="55" t="s">
        <v>10</v>
      </c>
      <c r="D9" s="36">
        <v>312</v>
      </c>
      <c r="E9" s="36">
        <v>312</v>
      </c>
      <c r="F9" s="36">
        <v>330</v>
      </c>
    </row>
    <row r="10" spans="1:7" ht="50">
      <c r="A10" s="99" t="s">
        <v>11</v>
      </c>
      <c r="B10" s="8" t="s">
        <v>12</v>
      </c>
      <c r="C10" s="99" t="s">
        <v>10</v>
      </c>
      <c r="D10" s="13">
        <v>156.97800000000001</v>
      </c>
      <c r="E10" s="13">
        <v>166.61129999999997</v>
      </c>
      <c r="F10" s="13">
        <v>176.30999999999997</v>
      </c>
    </row>
    <row r="11" spans="1:7">
      <c r="A11" s="99" t="s">
        <v>13</v>
      </c>
      <c r="B11" s="8" t="s">
        <v>14</v>
      </c>
      <c r="C11" s="99" t="s">
        <v>15</v>
      </c>
      <c r="D11" s="13">
        <v>1191.70316</v>
      </c>
      <c r="E11" s="13">
        <v>1246.7779</v>
      </c>
      <c r="F11" s="13">
        <v>1263.7550000000001</v>
      </c>
    </row>
    <row r="12" spans="1:7">
      <c r="A12" s="99" t="s">
        <v>16</v>
      </c>
      <c r="B12" s="8" t="s">
        <v>17</v>
      </c>
      <c r="C12" s="99" t="s">
        <v>15</v>
      </c>
      <c r="D12" s="13">
        <v>1166.318912</v>
      </c>
      <c r="E12" s="13">
        <v>1216.6003000000001</v>
      </c>
      <c r="F12" s="13">
        <v>1231.1910000000003</v>
      </c>
    </row>
    <row r="13" spans="1:7">
      <c r="A13" s="99" t="s">
        <v>18</v>
      </c>
      <c r="B13" s="8" t="s">
        <v>19</v>
      </c>
      <c r="C13" s="99" t="s">
        <v>20</v>
      </c>
      <c r="D13" s="13" t="s">
        <v>1</v>
      </c>
      <c r="E13" s="13" t="s">
        <v>1</v>
      </c>
      <c r="F13" s="13" t="s">
        <v>1</v>
      </c>
    </row>
    <row r="14" spans="1:7">
      <c r="A14" s="99" t="s">
        <v>21</v>
      </c>
      <c r="B14" s="8" t="s">
        <v>22</v>
      </c>
      <c r="C14" s="99" t="s">
        <v>20</v>
      </c>
      <c r="D14" s="13" t="s">
        <v>1</v>
      </c>
      <c r="E14" s="13" t="s">
        <v>1</v>
      </c>
      <c r="F14" s="13" t="s">
        <v>1</v>
      </c>
    </row>
    <row r="15" spans="1:7" ht="21" customHeight="1">
      <c r="A15" s="10" t="s">
        <v>23</v>
      </c>
      <c r="B15" s="76" t="s">
        <v>24</v>
      </c>
      <c r="C15" s="10" t="s">
        <v>25</v>
      </c>
      <c r="D15" s="13" t="s">
        <v>1</v>
      </c>
      <c r="E15" s="37">
        <f>SUM(E16:E17)</f>
        <v>481.87963374755947</v>
      </c>
      <c r="F15" s="37">
        <f>SUM(F16:F17)</f>
        <v>530.03741768063264</v>
      </c>
    </row>
    <row r="16" spans="1:7">
      <c r="A16" s="10" t="s">
        <v>26</v>
      </c>
      <c r="B16" s="76" t="s">
        <v>27</v>
      </c>
      <c r="C16" s="99" t="s">
        <v>25</v>
      </c>
      <c r="D16" s="13" t="s">
        <v>1</v>
      </c>
      <c r="E16" s="13">
        <v>41.303231303485198</v>
      </c>
      <c r="F16" s="13">
        <v>46.127419099420635</v>
      </c>
    </row>
    <row r="17" spans="1:6" ht="16.5" customHeight="1">
      <c r="A17" s="10" t="s">
        <v>28</v>
      </c>
      <c r="B17" s="76" t="s">
        <v>29</v>
      </c>
      <c r="C17" s="99" t="s">
        <v>25</v>
      </c>
      <c r="D17" s="13" t="s">
        <v>1</v>
      </c>
      <c r="E17" s="13">
        <v>440.57640244407429</v>
      </c>
      <c r="F17" s="13">
        <v>483.90999858121205</v>
      </c>
    </row>
    <row r="18" spans="1:6" ht="26">
      <c r="A18" s="10" t="s">
        <v>30</v>
      </c>
      <c r="B18" s="76" t="s">
        <v>31</v>
      </c>
      <c r="C18" s="99" t="s">
        <v>25</v>
      </c>
      <c r="D18" s="13" t="s">
        <v>1</v>
      </c>
      <c r="E18" s="13" t="s">
        <v>1</v>
      </c>
      <c r="F18" s="13" t="s">
        <v>1</v>
      </c>
    </row>
    <row r="19" spans="1:6">
      <c r="A19" s="99" t="s">
        <v>32</v>
      </c>
      <c r="B19" s="8" t="s">
        <v>33</v>
      </c>
      <c r="C19" s="99" t="s">
        <v>25</v>
      </c>
      <c r="D19" s="13" t="s">
        <v>1</v>
      </c>
      <c r="E19" s="13" t="s">
        <v>1</v>
      </c>
      <c r="F19" s="13" t="s">
        <v>1</v>
      </c>
    </row>
    <row r="20" spans="1:6" ht="25">
      <c r="A20" s="99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99" t="s">
        <v>36</v>
      </c>
      <c r="B21" s="8" t="s">
        <v>37</v>
      </c>
      <c r="C21" s="99" t="s">
        <v>25</v>
      </c>
      <c r="D21" s="13" t="s">
        <v>1</v>
      </c>
      <c r="E21" s="13" t="s">
        <v>1</v>
      </c>
      <c r="F21" s="13" t="s">
        <v>1</v>
      </c>
    </row>
    <row r="22" spans="1:6" ht="25">
      <c r="A22" s="99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">
      <c r="A23" s="99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6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9">
      <c r="A25" s="10" t="s">
        <v>43</v>
      </c>
      <c r="B25" s="76" t="s">
        <v>44</v>
      </c>
      <c r="C25" s="99"/>
      <c r="D25" s="13" t="s">
        <v>1</v>
      </c>
      <c r="E25" s="13" t="s">
        <v>1</v>
      </c>
      <c r="F25" s="13" t="s">
        <v>1</v>
      </c>
    </row>
    <row r="26" spans="1:6">
      <c r="A26" s="99" t="s">
        <v>45</v>
      </c>
      <c r="B26" s="8" t="s">
        <v>46</v>
      </c>
      <c r="C26" s="99" t="s">
        <v>47</v>
      </c>
      <c r="D26" s="13" t="s">
        <v>1</v>
      </c>
      <c r="E26" s="13" t="s">
        <v>1</v>
      </c>
      <c r="F26" s="13" t="s">
        <v>1</v>
      </c>
    </row>
    <row r="27" spans="1:6" ht="25">
      <c r="A27" s="99" t="s">
        <v>48</v>
      </c>
      <c r="B27" s="8" t="s">
        <v>49</v>
      </c>
      <c r="C27" s="99" t="s">
        <v>50</v>
      </c>
      <c r="D27" s="13" t="s">
        <v>1</v>
      </c>
      <c r="E27" s="13" t="s">
        <v>1</v>
      </c>
      <c r="F27" s="13" t="s">
        <v>1</v>
      </c>
    </row>
    <row r="28" spans="1:6" ht="37.5">
      <c r="A28" s="99" t="s">
        <v>51</v>
      </c>
      <c r="B28" s="8" t="s">
        <v>52</v>
      </c>
      <c r="C28" s="99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6" t="s">
        <v>54</v>
      </c>
      <c r="C29" s="10" t="s">
        <v>25</v>
      </c>
      <c r="D29" s="13" t="s">
        <v>1</v>
      </c>
      <c r="E29" s="37">
        <f>SUM(E30:E31)</f>
        <v>481.87963374755947</v>
      </c>
      <c r="F29" s="37">
        <f>SUM(F30:F31)</f>
        <v>530.03741768063264</v>
      </c>
    </row>
    <row r="30" spans="1:6">
      <c r="A30" s="20" t="s">
        <v>55</v>
      </c>
      <c r="B30" s="21" t="s">
        <v>56</v>
      </c>
      <c r="C30" s="99" t="s">
        <v>25</v>
      </c>
      <c r="D30" s="13" t="s">
        <v>1</v>
      </c>
      <c r="E30" s="13">
        <f>E16</f>
        <v>41.303231303485198</v>
      </c>
      <c r="F30" s="13">
        <f>F16</f>
        <v>46.127419099420635</v>
      </c>
    </row>
    <row r="31" spans="1:6">
      <c r="A31" s="20" t="s">
        <v>57</v>
      </c>
      <c r="B31" s="8" t="s">
        <v>58</v>
      </c>
      <c r="C31" s="99" t="s">
        <v>25</v>
      </c>
      <c r="D31" s="13" t="s">
        <v>1</v>
      </c>
      <c r="E31" s="13">
        <f>E17</f>
        <v>440.57640244407429</v>
      </c>
      <c r="F31" s="13">
        <f>F17</f>
        <v>483.90999858121205</v>
      </c>
    </row>
    <row r="32" spans="1:6" ht="25">
      <c r="A32" s="20" t="s">
        <v>59</v>
      </c>
      <c r="B32" s="8" t="s">
        <v>60</v>
      </c>
      <c r="C32" s="99" t="s">
        <v>25</v>
      </c>
      <c r="D32" s="13" t="s">
        <v>1</v>
      </c>
      <c r="E32" s="13" t="s">
        <v>1</v>
      </c>
      <c r="F32" s="13" t="s">
        <v>1</v>
      </c>
    </row>
    <row r="33" spans="1:6" ht="26">
      <c r="A33" s="22" t="s">
        <v>61</v>
      </c>
      <c r="B33" s="76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99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99" t="s">
        <v>25</v>
      </c>
      <c r="D35" s="13" t="s">
        <v>1</v>
      </c>
      <c r="E35" s="13" t="s">
        <v>1</v>
      </c>
      <c r="F35" s="13" t="s">
        <v>1</v>
      </c>
    </row>
    <row r="36" spans="1:6" ht="26">
      <c r="A36" s="10" t="s">
        <v>67</v>
      </c>
      <c r="B36" s="76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99" t="s">
        <v>69</v>
      </c>
      <c r="B37" s="21" t="s">
        <v>56</v>
      </c>
      <c r="C37" s="99" t="s">
        <v>25</v>
      </c>
      <c r="D37" s="13" t="s">
        <v>1</v>
      </c>
      <c r="E37" s="13" t="s">
        <v>1</v>
      </c>
      <c r="F37" s="13" t="s">
        <v>1</v>
      </c>
    </row>
    <row r="38" spans="1:6">
      <c r="A38" s="99" t="s">
        <v>70</v>
      </c>
      <c r="B38" s="8" t="s">
        <v>58</v>
      </c>
      <c r="C38" s="99" t="s">
        <v>25</v>
      </c>
      <c r="D38" s="13" t="s">
        <v>1</v>
      </c>
      <c r="E38" s="13" t="s">
        <v>1</v>
      </c>
      <c r="F38" s="13" t="s">
        <v>1</v>
      </c>
    </row>
    <row r="39" spans="1:6" ht="25">
      <c r="A39" s="99" t="s">
        <v>71</v>
      </c>
      <c r="B39" s="8" t="s">
        <v>60</v>
      </c>
      <c r="C39" s="99" t="s">
        <v>25</v>
      </c>
      <c r="D39" s="13" t="s">
        <v>1</v>
      </c>
      <c r="E39" s="13" t="s">
        <v>1</v>
      </c>
      <c r="F39" s="13" t="s">
        <v>1</v>
      </c>
    </row>
    <row r="40" spans="1:6" ht="26">
      <c r="A40" s="10" t="s">
        <v>72</v>
      </c>
      <c r="B40" s="76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99" t="s">
        <v>74</v>
      </c>
      <c r="B41" s="21" t="s">
        <v>56</v>
      </c>
      <c r="C41" s="99" t="s">
        <v>25</v>
      </c>
      <c r="D41" s="13" t="s">
        <v>1</v>
      </c>
      <c r="E41" s="13" t="s">
        <v>1</v>
      </c>
      <c r="F41" s="13" t="s">
        <v>1</v>
      </c>
    </row>
    <row r="42" spans="1:6">
      <c r="A42" s="99" t="s">
        <v>75</v>
      </c>
      <c r="B42" s="8" t="s">
        <v>58</v>
      </c>
      <c r="C42" s="99" t="s">
        <v>25</v>
      </c>
      <c r="D42" s="13" t="s">
        <v>1</v>
      </c>
      <c r="E42" s="13" t="s">
        <v>1</v>
      </c>
      <c r="F42" s="13" t="s">
        <v>1</v>
      </c>
    </row>
    <row r="43" spans="1:6" ht="25">
      <c r="A43" s="99" t="s">
        <v>76</v>
      </c>
      <c r="B43" s="8" t="s">
        <v>60</v>
      </c>
      <c r="C43" s="99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6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9">
      <c r="A45" s="25" t="s">
        <v>79</v>
      </c>
      <c r="B45" s="76" t="s">
        <v>80</v>
      </c>
      <c r="C45" s="77" t="s">
        <v>81</v>
      </c>
      <c r="D45" s="13" t="s">
        <v>1</v>
      </c>
      <c r="E45" s="13" t="s">
        <v>1</v>
      </c>
      <c r="F45" s="13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80" t="s">
        <v>8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 ht="15.75" customHeight="1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26.25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 customHeight="1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13" t="s">
        <v>224</v>
      </c>
      <c r="B57" s="113"/>
      <c r="C57" s="113"/>
      <c r="D57" s="113"/>
      <c r="E57" s="113"/>
      <c r="F57" s="113"/>
      <c r="G57" s="113"/>
      <c r="H57" s="113"/>
      <c r="I57" s="113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46.5" customHeight="1">
      <c r="A59" s="128" t="s">
        <v>110</v>
      </c>
      <c r="B59" s="128" t="s">
        <v>6</v>
      </c>
      <c r="C59" s="128" t="s">
        <v>111</v>
      </c>
      <c r="D59" s="128" t="s">
        <v>158</v>
      </c>
      <c r="E59" s="128"/>
      <c r="F59" s="128" t="s">
        <v>160</v>
      </c>
      <c r="G59" s="128"/>
      <c r="H59" s="128" t="s">
        <v>154</v>
      </c>
      <c r="I59" s="128"/>
    </row>
    <row r="60" spans="1:9">
      <c r="A60" s="128"/>
      <c r="B60" s="128"/>
      <c r="C60" s="128"/>
      <c r="D60" s="100" t="s">
        <v>115</v>
      </c>
      <c r="E60" s="100" t="s">
        <v>116</v>
      </c>
      <c r="F60" s="100" t="s">
        <v>115</v>
      </c>
      <c r="G60" s="100" t="s">
        <v>116</v>
      </c>
      <c r="H60" s="100" t="s">
        <v>115</v>
      </c>
      <c r="I60" s="100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25.72</v>
      </c>
      <c r="E62" s="70">
        <v>30.492855101627867</v>
      </c>
      <c r="F62" s="70">
        <v>30.492855101627867</v>
      </c>
      <c r="G62" s="70">
        <v>33.950000000000003</v>
      </c>
      <c r="H62" s="70">
        <v>33.950000000000003</v>
      </c>
      <c r="I62" s="70">
        <v>37.46568899498179</v>
      </c>
    </row>
    <row r="63" spans="1:9" ht="28">
      <c r="A63" s="67"/>
      <c r="B63" s="68" t="s">
        <v>122</v>
      </c>
      <c r="C63" s="67" t="s">
        <v>121</v>
      </c>
      <c r="D63" s="70" t="s">
        <v>1</v>
      </c>
      <c r="E63" s="70" t="s">
        <v>1</v>
      </c>
      <c r="F63" s="70" t="s">
        <v>1</v>
      </c>
      <c r="G63" s="70" t="s">
        <v>1</v>
      </c>
      <c r="H63" s="70" t="s">
        <v>1</v>
      </c>
      <c r="I63" s="70" t="s">
        <v>1</v>
      </c>
    </row>
    <row r="64" spans="1:9" ht="28">
      <c r="A64" s="67" t="s">
        <v>123</v>
      </c>
      <c r="B64" s="68" t="s">
        <v>124</v>
      </c>
      <c r="C64" s="67" t="s">
        <v>117</v>
      </c>
      <c r="D64" s="70">
        <v>201682.94</v>
      </c>
      <c r="E64" s="70">
        <v>210354.58437398786</v>
      </c>
      <c r="F64" s="70">
        <v>210354.58437398786</v>
      </c>
      <c r="G64" s="70">
        <v>220361.41</v>
      </c>
      <c r="H64" s="70">
        <v>220361.41</v>
      </c>
      <c r="I64" s="70">
        <v>228721.19116953667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6">
    <mergeCell ref="B49:F49"/>
    <mergeCell ref="D1:F1"/>
    <mergeCell ref="D2:F2"/>
    <mergeCell ref="A4:F4"/>
    <mergeCell ref="A5:F5"/>
    <mergeCell ref="A6:F6"/>
    <mergeCell ref="E52:I52"/>
    <mergeCell ref="E53:I53"/>
    <mergeCell ref="A56:I56"/>
    <mergeCell ref="A57:I57"/>
    <mergeCell ref="A59:A60"/>
    <mergeCell ref="B59:B60"/>
    <mergeCell ref="C59:C60"/>
    <mergeCell ref="D59:E59"/>
    <mergeCell ref="F59:G59"/>
    <mergeCell ref="H59:I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10" workbookViewId="0">
      <selection activeCell="H23" sqref="H23"/>
    </sheetView>
  </sheetViews>
  <sheetFormatPr defaultRowHeight="14.5"/>
  <cols>
    <col min="1" max="1" width="5.81640625" customWidth="1"/>
    <col min="2" max="2" width="38.81640625" customWidth="1"/>
    <col min="3" max="3" width="9.7265625" customWidth="1"/>
    <col min="4" max="4" width="15.81640625" customWidth="1"/>
    <col min="5" max="5" width="16.1796875" customWidth="1"/>
    <col min="6" max="6" width="15.453125" customWidth="1"/>
    <col min="7" max="7" width="14.453125" customWidth="1"/>
    <col min="8" max="8" width="15.453125" customWidth="1"/>
    <col min="9" max="9" width="17" customWidth="1"/>
  </cols>
  <sheetData>
    <row r="1" spans="1:6">
      <c r="D1" s="121" t="s">
        <v>4</v>
      </c>
      <c r="E1" s="121"/>
      <c r="F1" s="121"/>
    </row>
    <row r="2" spans="1:6" ht="43.5" customHeight="1">
      <c r="A2" s="2"/>
      <c r="B2" s="2"/>
      <c r="C2" s="2"/>
      <c r="D2" s="122" t="s">
        <v>156</v>
      </c>
      <c r="E2" s="122"/>
      <c r="F2" s="122"/>
    </row>
    <row r="3" spans="1:6" ht="13.5" customHeight="1">
      <c r="A3" s="2"/>
      <c r="B3" s="2"/>
      <c r="C3" s="2"/>
      <c r="D3" s="2"/>
      <c r="E3" s="98"/>
      <c r="F3" s="98"/>
    </row>
    <row r="4" spans="1:6" ht="16.5" customHeight="1">
      <c r="A4" s="113" t="s">
        <v>127</v>
      </c>
      <c r="B4" s="113"/>
      <c r="C4" s="113"/>
      <c r="D4" s="113"/>
      <c r="E4" s="113"/>
      <c r="F4" s="113"/>
    </row>
    <row r="5" spans="1:6" ht="17.25" customHeight="1">
      <c r="A5" s="131" t="s">
        <v>225</v>
      </c>
      <c r="B5" s="131"/>
      <c r="C5" s="131"/>
      <c r="D5" s="131"/>
      <c r="E5" s="131"/>
      <c r="F5" s="131"/>
    </row>
    <row r="6" spans="1:6" ht="17.25" customHeight="1">
      <c r="A6" s="123" t="s">
        <v>218</v>
      </c>
      <c r="B6" s="123"/>
      <c r="C6" s="123"/>
      <c r="D6" s="123"/>
      <c r="E6" s="123"/>
      <c r="F6" s="123"/>
    </row>
    <row r="7" spans="1:6">
      <c r="B7" s="112"/>
    </row>
    <row r="8" spans="1:6" ht="88" thickBot="1">
      <c r="A8" s="42" t="s">
        <v>0</v>
      </c>
      <c r="B8" s="42" t="s">
        <v>6</v>
      </c>
      <c r="C8" s="42" t="s">
        <v>7</v>
      </c>
      <c r="D8" s="42" t="s">
        <v>222</v>
      </c>
      <c r="E8" s="42" t="s">
        <v>223</v>
      </c>
      <c r="F8" s="42" t="s">
        <v>154</v>
      </c>
    </row>
    <row r="9" spans="1:6">
      <c r="A9" s="55" t="s">
        <v>8</v>
      </c>
      <c r="B9" s="5" t="s">
        <v>9</v>
      </c>
      <c r="C9" s="55" t="s">
        <v>10</v>
      </c>
      <c r="D9" s="36">
        <v>50.6</v>
      </c>
      <c r="E9" s="36">
        <v>50.6</v>
      </c>
      <c r="F9" s="36">
        <v>50.6</v>
      </c>
    </row>
    <row r="10" spans="1:6" ht="50">
      <c r="A10" s="99" t="s">
        <v>11</v>
      </c>
      <c r="B10" s="8" t="s">
        <v>12</v>
      </c>
      <c r="C10" s="99" t="s">
        <v>10</v>
      </c>
      <c r="D10" s="13">
        <v>30.256</v>
      </c>
      <c r="E10" s="13">
        <v>33.033750000000005</v>
      </c>
      <c r="F10" s="13">
        <v>32.927</v>
      </c>
    </row>
    <row r="11" spans="1:6">
      <c r="A11" s="99" t="s">
        <v>13</v>
      </c>
      <c r="B11" s="8" t="s">
        <v>14</v>
      </c>
      <c r="C11" s="99" t="s">
        <v>15</v>
      </c>
      <c r="D11" s="13">
        <v>199.32106300000001</v>
      </c>
      <c r="E11" s="13">
        <v>259.99900000000002</v>
      </c>
      <c r="F11" s="13">
        <v>234.06299999999999</v>
      </c>
    </row>
    <row r="12" spans="1:6">
      <c r="A12" s="99" t="s">
        <v>16</v>
      </c>
      <c r="B12" s="8" t="s">
        <v>17</v>
      </c>
      <c r="C12" s="99" t="s">
        <v>15</v>
      </c>
      <c r="D12" s="13">
        <v>193.86940900000002</v>
      </c>
      <c r="E12" s="13">
        <v>253.79160000000002</v>
      </c>
      <c r="F12" s="13">
        <v>227.40599999999998</v>
      </c>
    </row>
    <row r="13" spans="1:6">
      <c r="A13" s="99" t="s">
        <v>18</v>
      </c>
      <c r="B13" s="8" t="s">
        <v>19</v>
      </c>
      <c r="C13" s="99" t="s">
        <v>20</v>
      </c>
      <c r="D13" s="13" t="s">
        <v>1</v>
      </c>
      <c r="E13" s="13" t="s">
        <v>1</v>
      </c>
      <c r="F13" s="13" t="s">
        <v>1</v>
      </c>
    </row>
    <row r="14" spans="1:6">
      <c r="A14" s="99" t="s">
        <v>21</v>
      </c>
      <c r="B14" s="8" t="s">
        <v>22</v>
      </c>
      <c r="C14" s="99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76" t="s">
        <v>24</v>
      </c>
      <c r="C15" s="10" t="s">
        <v>25</v>
      </c>
      <c r="D15" s="13" t="s">
        <v>1</v>
      </c>
      <c r="E15" s="37">
        <f>SUM(E16:E17)</f>
        <v>66.863687881711485</v>
      </c>
      <c r="F15" s="37">
        <f>SUM(F16:F17)</f>
        <v>68.805645195569298</v>
      </c>
    </row>
    <row r="16" spans="1:6">
      <c r="A16" s="10" t="s">
        <v>26</v>
      </c>
      <c r="B16" s="76" t="s">
        <v>27</v>
      </c>
      <c r="C16" s="99" t="s">
        <v>25</v>
      </c>
      <c r="D16" s="13" t="s">
        <v>1</v>
      </c>
      <c r="E16" s="13">
        <v>8.5701564190075068</v>
      </c>
      <c r="F16" s="13">
        <v>8.4957220026396509</v>
      </c>
    </row>
    <row r="17" spans="1:6" ht="16.5" customHeight="1">
      <c r="A17" s="10" t="s">
        <v>28</v>
      </c>
      <c r="B17" s="76" t="s">
        <v>29</v>
      </c>
      <c r="C17" s="99" t="s">
        <v>25</v>
      </c>
      <c r="D17" s="13" t="s">
        <v>1</v>
      </c>
      <c r="E17" s="13">
        <v>58.293531462703974</v>
      </c>
      <c r="F17" s="13">
        <v>60.309923192929652</v>
      </c>
    </row>
    <row r="18" spans="1:6" ht="26">
      <c r="A18" s="10" t="s">
        <v>30</v>
      </c>
      <c r="B18" s="76" t="s">
        <v>31</v>
      </c>
      <c r="C18" s="99" t="s">
        <v>25</v>
      </c>
      <c r="D18" s="13" t="s">
        <v>1</v>
      </c>
      <c r="E18" s="13" t="s">
        <v>1</v>
      </c>
      <c r="F18" s="13" t="s">
        <v>1</v>
      </c>
    </row>
    <row r="19" spans="1:6">
      <c r="A19" s="99" t="s">
        <v>32</v>
      </c>
      <c r="B19" s="8" t="s">
        <v>33</v>
      </c>
      <c r="C19" s="99" t="s">
        <v>25</v>
      </c>
      <c r="D19" s="13" t="s">
        <v>1</v>
      </c>
      <c r="E19" s="13" t="s">
        <v>1</v>
      </c>
      <c r="F19" s="13" t="s">
        <v>1</v>
      </c>
    </row>
    <row r="20" spans="1:6" ht="25">
      <c r="A20" s="99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99" t="s">
        <v>36</v>
      </c>
      <c r="B21" s="8" t="s">
        <v>37</v>
      </c>
      <c r="C21" s="99" t="s">
        <v>25</v>
      </c>
      <c r="D21" s="13" t="s">
        <v>1</v>
      </c>
      <c r="E21" s="13" t="s">
        <v>1</v>
      </c>
      <c r="F21" s="13" t="s">
        <v>1</v>
      </c>
    </row>
    <row r="22" spans="1:6" ht="25">
      <c r="A22" s="99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">
      <c r="A23" s="99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6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9">
      <c r="A25" s="10" t="s">
        <v>43</v>
      </c>
      <c r="B25" s="76" t="s">
        <v>44</v>
      </c>
      <c r="C25" s="99"/>
      <c r="D25" s="13" t="s">
        <v>1</v>
      </c>
      <c r="E25" s="13" t="s">
        <v>1</v>
      </c>
      <c r="F25" s="13" t="s">
        <v>1</v>
      </c>
    </row>
    <row r="26" spans="1:6">
      <c r="A26" s="99" t="s">
        <v>45</v>
      </c>
      <c r="B26" s="8" t="s">
        <v>46</v>
      </c>
      <c r="C26" s="99" t="s">
        <v>47</v>
      </c>
      <c r="D26" s="13" t="s">
        <v>1</v>
      </c>
      <c r="E26" s="13" t="s">
        <v>1</v>
      </c>
      <c r="F26" s="13" t="s">
        <v>1</v>
      </c>
    </row>
    <row r="27" spans="1:6" ht="25">
      <c r="A27" s="99" t="s">
        <v>48</v>
      </c>
      <c r="B27" s="8" t="s">
        <v>49</v>
      </c>
      <c r="C27" s="99" t="s">
        <v>50</v>
      </c>
      <c r="D27" s="13" t="s">
        <v>1</v>
      </c>
      <c r="E27" s="13" t="s">
        <v>1</v>
      </c>
      <c r="F27" s="13" t="s">
        <v>1</v>
      </c>
    </row>
    <row r="28" spans="1:6" ht="37.5">
      <c r="A28" s="99" t="s">
        <v>51</v>
      </c>
      <c r="B28" s="8" t="s">
        <v>52</v>
      </c>
      <c r="C28" s="99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6" t="s">
        <v>54</v>
      </c>
      <c r="C29" s="10" t="s">
        <v>25</v>
      </c>
      <c r="D29" s="13" t="s">
        <v>1</v>
      </c>
      <c r="E29" s="37">
        <f>SUM(E30:E31)</f>
        <v>66.863687881711485</v>
      </c>
      <c r="F29" s="37">
        <f>SUM(F30:F31)</f>
        <v>68.805645195569298</v>
      </c>
    </row>
    <row r="30" spans="1:6">
      <c r="A30" s="20" t="s">
        <v>55</v>
      </c>
      <c r="B30" s="21" t="s">
        <v>56</v>
      </c>
      <c r="C30" s="99" t="s">
        <v>25</v>
      </c>
      <c r="D30" s="13" t="s">
        <v>1</v>
      </c>
      <c r="E30" s="13">
        <f>E16</f>
        <v>8.5701564190075068</v>
      </c>
      <c r="F30" s="13">
        <f>F16</f>
        <v>8.4957220026396509</v>
      </c>
    </row>
    <row r="31" spans="1:6">
      <c r="A31" s="20" t="s">
        <v>57</v>
      </c>
      <c r="B31" s="8" t="s">
        <v>58</v>
      </c>
      <c r="C31" s="99" t="s">
        <v>25</v>
      </c>
      <c r="D31" s="13" t="s">
        <v>1</v>
      </c>
      <c r="E31" s="13">
        <f>E17</f>
        <v>58.293531462703974</v>
      </c>
      <c r="F31" s="13">
        <f>F17</f>
        <v>60.309923192929652</v>
      </c>
    </row>
    <row r="32" spans="1:6" ht="25">
      <c r="A32" s="20" t="s">
        <v>59</v>
      </c>
      <c r="B32" s="8" t="s">
        <v>60</v>
      </c>
      <c r="C32" s="99" t="s">
        <v>25</v>
      </c>
      <c r="D32" s="13" t="s">
        <v>1</v>
      </c>
      <c r="E32" s="13" t="s">
        <v>1</v>
      </c>
      <c r="F32" s="13" t="s">
        <v>1</v>
      </c>
    </row>
    <row r="33" spans="1:6" ht="26">
      <c r="A33" s="22" t="s">
        <v>61</v>
      </c>
      <c r="B33" s="76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99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99" t="s">
        <v>25</v>
      </c>
      <c r="D35" s="13" t="s">
        <v>1</v>
      </c>
      <c r="E35" s="13" t="s">
        <v>1</v>
      </c>
      <c r="F35" s="13" t="s">
        <v>1</v>
      </c>
    </row>
    <row r="36" spans="1:6" ht="26">
      <c r="A36" s="10" t="s">
        <v>67</v>
      </c>
      <c r="B36" s="76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99" t="s">
        <v>69</v>
      </c>
      <c r="B37" s="21" t="s">
        <v>56</v>
      </c>
      <c r="C37" s="99" t="s">
        <v>25</v>
      </c>
      <c r="D37" s="13" t="s">
        <v>1</v>
      </c>
      <c r="E37" s="13" t="s">
        <v>1</v>
      </c>
      <c r="F37" s="13" t="s">
        <v>1</v>
      </c>
    </row>
    <row r="38" spans="1:6">
      <c r="A38" s="99" t="s">
        <v>70</v>
      </c>
      <c r="B38" s="8" t="s">
        <v>58</v>
      </c>
      <c r="C38" s="99" t="s">
        <v>25</v>
      </c>
      <c r="D38" s="13" t="s">
        <v>1</v>
      </c>
      <c r="E38" s="13" t="s">
        <v>1</v>
      </c>
      <c r="F38" s="13" t="s">
        <v>1</v>
      </c>
    </row>
    <row r="39" spans="1:6" ht="25">
      <c r="A39" s="99" t="s">
        <v>71</v>
      </c>
      <c r="B39" s="8" t="s">
        <v>60</v>
      </c>
      <c r="C39" s="99" t="s">
        <v>25</v>
      </c>
      <c r="D39" s="13" t="s">
        <v>1</v>
      </c>
      <c r="E39" s="13" t="s">
        <v>1</v>
      </c>
      <c r="F39" s="13" t="s">
        <v>1</v>
      </c>
    </row>
    <row r="40" spans="1:6" ht="26">
      <c r="A40" s="10" t="s">
        <v>72</v>
      </c>
      <c r="B40" s="76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99" t="s">
        <v>74</v>
      </c>
      <c r="B41" s="21" t="s">
        <v>56</v>
      </c>
      <c r="C41" s="99" t="s">
        <v>25</v>
      </c>
      <c r="D41" s="13" t="s">
        <v>1</v>
      </c>
      <c r="E41" s="13" t="s">
        <v>1</v>
      </c>
      <c r="F41" s="13" t="s">
        <v>1</v>
      </c>
    </row>
    <row r="42" spans="1:6">
      <c r="A42" s="99" t="s">
        <v>75</v>
      </c>
      <c r="B42" s="8" t="s">
        <v>58</v>
      </c>
      <c r="C42" s="99" t="s">
        <v>25</v>
      </c>
      <c r="D42" s="13" t="s">
        <v>1</v>
      </c>
      <c r="E42" s="13" t="s">
        <v>1</v>
      </c>
      <c r="F42" s="13" t="s">
        <v>1</v>
      </c>
    </row>
    <row r="43" spans="1:6" ht="25">
      <c r="A43" s="99" t="s">
        <v>76</v>
      </c>
      <c r="B43" s="8" t="s">
        <v>60</v>
      </c>
      <c r="C43" s="99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6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9">
      <c r="A45" s="25" t="s">
        <v>79</v>
      </c>
      <c r="B45" s="76" t="s">
        <v>80</v>
      </c>
      <c r="C45" s="77" t="s">
        <v>81</v>
      </c>
      <c r="D45" s="13" t="s">
        <v>1</v>
      </c>
      <c r="E45" s="13" t="s">
        <v>1</v>
      </c>
      <c r="F45" s="13" t="s">
        <v>1</v>
      </c>
    </row>
    <row r="46" spans="1:6" ht="52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80" t="s">
        <v>8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25.5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31" t="s">
        <v>225</v>
      </c>
      <c r="B57" s="131"/>
      <c r="C57" s="131"/>
      <c r="D57" s="131"/>
      <c r="E57" s="131"/>
      <c r="F57" s="131"/>
      <c r="G57" s="131"/>
      <c r="H57" s="131"/>
      <c r="I57" s="131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52.5" customHeight="1">
      <c r="A59" s="128" t="s">
        <v>110</v>
      </c>
      <c r="B59" s="128" t="s">
        <v>6</v>
      </c>
      <c r="C59" s="128" t="s">
        <v>111</v>
      </c>
      <c r="D59" s="128" t="s">
        <v>158</v>
      </c>
      <c r="E59" s="128"/>
      <c r="F59" s="128" t="s">
        <v>160</v>
      </c>
      <c r="G59" s="128"/>
      <c r="H59" s="128" t="s">
        <v>162</v>
      </c>
      <c r="I59" s="128"/>
    </row>
    <row r="60" spans="1:9">
      <c r="A60" s="128"/>
      <c r="B60" s="128"/>
      <c r="C60" s="128"/>
      <c r="D60" s="100" t="s">
        <v>115</v>
      </c>
      <c r="E60" s="100" t="s">
        <v>116</v>
      </c>
      <c r="F60" s="100" t="s">
        <v>115</v>
      </c>
      <c r="G60" s="100" t="s">
        <v>116</v>
      </c>
      <c r="H60" s="100" t="s">
        <v>115</v>
      </c>
      <c r="I60" s="100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25.57</v>
      </c>
      <c r="E62" s="70">
        <v>30.342805572570981</v>
      </c>
      <c r="F62" s="70">
        <v>30.342805572570981</v>
      </c>
      <c r="G62" s="70">
        <v>33.770000000000003</v>
      </c>
      <c r="H62" s="70">
        <v>33.770000000000003</v>
      </c>
      <c r="I62" s="70">
        <v>37.359269336075798</v>
      </c>
    </row>
    <row r="63" spans="1:9" ht="28">
      <c r="A63" s="67"/>
      <c r="B63" s="68" t="s">
        <v>122</v>
      </c>
      <c r="C63" s="67" t="s">
        <v>121</v>
      </c>
      <c r="D63" s="70" t="s">
        <v>1</v>
      </c>
      <c r="E63" s="70" t="s">
        <v>1</v>
      </c>
      <c r="F63" s="70" t="s">
        <v>1</v>
      </c>
      <c r="G63" s="70" t="s">
        <v>1</v>
      </c>
      <c r="H63" s="70" t="s">
        <v>1</v>
      </c>
      <c r="I63" s="70" t="s">
        <v>1</v>
      </c>
    </row>
    <row r="64" spans="1:9" ht="28">
      <c r="A64" s="67" t="s">
        <v>123</v>
      </c>
      <c r="B64" s="68" t="s">
        <v>124</v>
      </c>
      <c r="C64" s="67" t="s">
        <v>117</v>
      </c>
      <c r="D64" s="70">
        <v>134678.56</v>
      </c>
      <c r="E64" s="70">
        <v>140469.73983480909</v>
      </c>
      <c r="F64" s="70">
        <v>140469.73983480909</v>
      </c>
      <c r="G64" s="70">
        <v>147055.49</v>
      </c>
      <c r="H64" s="70">
        <v>147055.49</v>
      </c>
      <c r="I64" s="70">
        <v>152635.43392183125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6">
    <mergeCell ref="B49:F49"/>
    <mergeCell ref="D1:F1"/>
    <mergeCell ref="D2:F2"/>
    <mergeCell ref="A4:F4"/>
    <mergeCell ref="A5:F5"/>
    <mergeCell ref="A6:F6"/>
    <mergeCell ref="E52:I52"/>
    <mergeCell ref="E53:I53"/>
    <mergeCell ref="A56:I56"/>
    <mergeCell ref="A57:I57"/>
    <mergeCell ref="A59:A60"/>
    <mergeCell ref="B59:B60"/>
    <mergeCell ref="C59:C60"/>
    <mergeCell ref="D59:E59"/>
    <mergeCell ref="F59:G59"/>
    <mergeCell ref="H59:I5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J66"/>
  <sheetViews>
    <sheetView view="pageBreakPreview" zoomScaleNormal="100" zoomScaleSheetLayoutView="100" workbookViewId="0">
      <selection activeCell="E68" sqref="E68"/>
    </sheetView>
  </sheetViews>
  <sheetFormatPr defaultRowHeight="14.5"/>
  <cols>
    <col min="1" max="1" width="5.81640625" customWidth="1"/>
    <col min="2" max="2" width="38.81640625" customWidth="1"/>
    <col min="3" max="3" width="9.26953125" customWidth="1"/>
    <col min="4" max="4" width="17.1796875" customWidth="1"/>
    <col min="5" max="5" width="14" customWidth="1"/>
    <col min="6" max="6" width="15.453125" customWidth="1"/>
    <col min="7" max="7" width="15.1796875" customWidth="1"/>
    <col min="8" max="8" width="14.1796875" customWidth="1"/>
    <col min="9" max="9" width="14.26953125" customWidth="1"/>
  </cols>
  <sheetData>
    <row r="1" spans="1:10">
      <c r="D1" s="121" t="s">
        <v>4</v>
      </c>
      <c r="E1" s="121"/>
      <c r="F1" s="121"/>
    </row>
    <row r="2" spans="1:10" ht="39.75" customHeight="1">
      <c r="D2" s="122" t="s">
        <v>156</v>
      </c>
      <c r="E2" s="122"/>
      <c r="F2" s="122"/>
    </row>
    <row r="3" spans="1:10" ht="13.5" customHeight="1">
      <c r="A3" s="2"/>
      <c r="B3" s="2"/>
      <c r="C3" s="2"/>
      <c r="D3" s="2"/>
      <c r="E3" s="61"/>
      <c r="F3" s="61"/>
    </row>
    <row r="4" spans="1:10" ht="16.5" customHeight="1">
      <c r="A4" s="113" t="s">
        <v>93</v>
      </c>
      <c r="B4" s="113"/>
      <c r="C4" s="113"/>
      <c r="D4" s="113"/>
      <c r="E4" s="113"/>
      <c r="F4" s="113"/>
    </row>
    <row r="5" spans="1:10" ht="17.25" customHeight="1">
      <c r="A5" s="113" t="s">
        <v>105</v>
      </c>
      <c r="B5" s="113"/>
      <c r="C5" s="113"/>
      <c r="D5" s="113"/>
      <c r="E5" s="113"/>
      <c r="F5" s="113"/>
    </row>
    <row r="6" spans="1:10" ht="17.25" customHeight="1">
      <c r="A6" s="123" t="s">
        <v>5</v>
      </c>
      <c r="B6" s="123"/>
      <c r="C6" s="123"/>
      <c r="D6" s="123"/>
      <c r="E6" s="123"/>
      <c r="F6" s="123"/>
    </row>
    <row r="8" spans="1:10" ht="84" customHeight="1" thickBot="1">
      <c r="A8" s="42" t="s">
        <v>0</v>
      </c>
      <c r="B8" s="42" t="s">
        <v>6</v>
      </c>
      <c r="C8" s="42" t="s">
        <v>7</v>
      </c>
      <c r="D8" s="42" t="s">
        <v>153</v>
      </c>
      <c r="E8" s="42" t="s">
        <v>155</v>
      </c>
      <c r="F8" s="42" t="s">
        <v>154</v>
      </c>
      <c r="I8" s="120"/>
      <c r="J8" s="120"/>
    </row>
    <row r="9" spans="1:10">
      <c r="A9" s="55" t="s">
        <v>8</v>
      </c>
      <c r="B9" s="5" t="s">
        <v>9</v>
      </c>
      <c r="C9" s="55" t="s">
        <v>10</v>
      </c>
      <c r="D9" s="6">
        <v>180</v>
      </c>
      <c r="E9" s="6">
        <v>180</v>
      </c>
      <c r="F9" s="6">
        <v>180</v>
      </c>
    </row>
    <row r="10" spans="1:10" ht="50">
      <c r="A10" s="62" t="s">
        <v>11</v>
      </c>
      <c r="B10" s="8" t="s">
        <v>12</v>
      </c>
      <c r="C10" s="62" t="s">
        <v>10</v>
      </c>
      <c r="D10" s="9">
        <v>173.30574999999999</v>
      </c>
      <c r="E10" s="9">
        <v>170.559</v>
      </c>
      <c r="F10" s="9">
        <v>169.69916666666666</v>
      </c>
    </row>
    <row r="11" spans="1:10">
      <c r="A11" s="62" t="s">
        <v>13</v>
      </c>
      <c r="B11" s="8" t="s">
        <v>14</v>
      </c>
      <c r="C11" s="62" t="s">
        <v>15</v>
      </c>
      <c r="D11" s="9">
        <v>457.20999500000005</v>
      </c>
      <c r="E11" s="9">
        <v>490.21</v>
      </c>
      <c r="F11" s="9">
        <v>779.37000000000012</v>
      </c>
    </row>
    <row r="12" spans="1:10">
      <c r="A12" s="62" t="s">
        <v>16</v>
      </c>
      <c r="B12" s="8" t="s">
        <v>17</v>
      </c>
      <c r="C12" s="62" t="s">
        <v>15</v>
      </c>
      <c r="D12" s="9">
        <v>399.43115699999998</v>
      </c>
      <c r="E12" s="9">
        <v>431.58079999999995</v>
      </c>
      <c r="F12" s="9">
        <v>681.18370600000014</v>
      </c>
    </row>
    <row r="13" spans="1:10">
      <c r="A13" s="62" t="s">
        <v>18</v>
      </c>
      <c r="B13" s="8" t="s">
        <v>19</v>
      </c>
      <c r="C13" s="62" t="s">
        <v>20</v>
      </c>
      <c r="D13" s="9">
        <v>1185.99</v>
      </c>
      <c r="E13" s="9">
        <v>835.31399999999996</v>
      </c>
      <c r="F13" s="9">
        <v>1182.461</v>
      </c>
    </row>
    <row r="14" spans="1:10">
      <c r="A14" s="62" t="s">
        <v>21</v>
      </c>
      <c r="B14" s="8" t="s">
        <v>22</v>
      </c>
      <c r="C14" s="62" t="s">
        <v>20</v>
      </c>
      <c r="D14" s="9">
        <v>1183.5824700000001</v>
      </c>
      <c r="E14" s="9">
        <v>833.19499999999994</v>
      </c>
      <c r="F14" s="9">
        <v>1179.412</v>
      </c>
    </row>
    <row r="15" spans="1:10" ht="21" customHeight="1">
      <c r="A15" s="10" t="s">
        <v>23</v>
      </c>
      <c r="B15" s="63" t="s">
        <v>24</v>
      </c>
      <c r="C15" s="10" t="s">
        <v>25</v>
      </c>
      <c r="D15" s="9" t="s">
        <v>1</v>
      </c>
      <c r="E15" s="12">
        <v>626.40719518090316</v>
      </c>
      <c r="F15" s="12">
        <v>1028.3697082451083</v>
      </c>
    </row>
    <row r="16" spans="1:10">
      <c r="A16" s="62" t="s">
        <v>26</v>
      </c>
      <c r="B16" s="8" t="s">
        <v>27</v>
      </c>
      <c r="C16" s="62" t="s">
        <v>25</v>
      </c>
      <c r="D16" s="9" t="s">
        <v>1</v>
      </c>
      <c r="E16" s="9">
        <v>415.81475725990316</v>
      </c>
      <c r="F16" s="9">
        <v>683.68758647567563</v>
      </c>
    </row>
    <row r="17" spans="1:6" ht="16.5" customHeight="1">
      <c r="A17" s="62" t="s">
        <v>28</v>
      </c>
      <c r="B17" s="8" t="s">
        <v>29</v>
      </c>
      <c r="C17" s="62" t="s">
        <v>25</v>
      </c>
      <c r="D17" s="9" t="s">
        <v>1</v>
      </c>
      <c r="E17" s="9">
        <v>210.592437921</v>
      </c>
      <c r="F17" s="9">
        <v>344.68212176943274</v>
      </c>
    </row>
    <row r="18" spans="1:6" ht="25">
      <c r="A18" s="62" t="s">
        <v>30</v>
      </c>
      <c r="B18" s="8" t="s">
        <v>31</v>
      </c>
      <c r="C18" s="62" t="s">
        <v>25</v>
      </c>
      <c r="D18" s="9" t="s">
        <v>1</v>
      </c>
      <c r="E18" s="9" t="s">
        <v>1</v>
      </c>
      <c r="F18" s="9" t="s">
        <v>1</v>
      </c>
    </row>
    <row r="19" spans="1:6">
      <c r="A19" s="62" t="s">
        <v>32</v>
      </c>
      <c r="B19" s="8" t="s">
        <v>33</v>
      </c>
      <c r="C19" s="62" t="s">
        <v>25</v>
      </c>
      <c r="D19" s="9">
        <v>451.33638079999992</v>
      </c>
      <c r="E19" s="9">
        <v>412.8539853373635</v>
      </c>
      <c r="F19" s="9">
        <v>677.45446710367298</v>
      </c>
    </row>
    <row r="20" spans="1:6" ht="25">
      <c r="A20" s="62"/>
      <c r="B20" s="8" t="s">
        <v>34</v>
      </c>
      <c r="C20" s="14" t="s">
        <v>35</v>
      </c>
      <c r="D20" s="16">
        <v>247.68899999999999</v>
      </c>
      <c r="E20" s="16">
        <v>249.20000000000005</v>
      </c>
      <c r="F20" s="16">
        <v>249.20000000000002</v>
      </c>
    </row>
    <row r="21" spans="1:6">
      <c r="A21" s="62" t="s">
        <v>36</v>
      </c>
      <c r="B21" s="8" t="s">
        <v>37</v>
      </c>
      <c r="C21" s="62" t="s">
        <v>25</v>
      </c>
      <c r="D21" s="9">
        <v>892.75423739999985</v>
      </c>
      <c r="E21" s="9">
        <v>535.41806984283141</v>
      </c>
      <c r="F21" s="9">
        <v>781.10407017895989</v>
      </c>
    </row>
    <row r="22" spans="1:6" ht="25">
      <c r="A22" s="62"/>
      <c r="B22" s="8" t="s">
        <v>38</v>
      </c>
      <c r="C22" s="14" t="s">
        <v>39</v>
      </c>
      <c r="D22" s="16">
        <v>165.673</v>
      </c>
      <c r="E22" s="16">
        <v>168.6</v>
      </c>
      <c r="F22" s="16">
        <v>168.6</v>
      </c>
    </row>
    <row r="23" spans="1:6" ht="50">
      <c r="A23" s="62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63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63" t="s">
        <v>44</v>
      </c>
      <c r="C25" s="62"/>
      <c r="D25" s="18" t="s">
        <v>1</v>
      </c>
      <c r="E25" s="18" t="s">
        <v>1</v>
      </c>
      <c r="F25" s="18" t="s">
        <v>1</v>
      </c>
    </row>
    <row r="26" spans="1:6">
      <c r="A26" s="62" t="s">
        <v>45</v>
      </c>
      <c r="B26" s="8" t="s">
        <v>46</v>
      </c>
      <c r="C26" s="62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62" t="s">
        <v>48</v>
      </c>
      <c r="B27" s="8" t="s">
        <v>49</v>
      </c>
      <c r="C27" s="62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62" t="s">
        <v>51</v>
      </c>
      <c r="B28" s="8" t="s">
        <v>52</v>
      </c>
      <c r="C28" s="62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63" t="s">
        <v>54</v>
      </c>
      <c r="C29" s="10" t="s">
        <v>25</v>
      </c>
      <c r="D29" s="18" t="s">
        <v>1</v>
      </c>
      <c r="E29" s="12">
        <f t="shared" ref="E29:F29" si="0">SUM(E30:E32)</f>
        <v>626.40719518090316</v>
      </c>
      <c r="F29" s="12">
        <f t="shared" si="0"/>
        <v>1028.3697082451083</v>
      </c>
    </row>
    <row r="30" spans="1:6">
      <c r="A30" s="20" t="s">
        <v>55</v>
      </c>
      <c r="B30" s="21" t="s">
        <v>56</v>
      </c>
      <c r="C30" s="62" t="s">
        <v>25</v>
      </c>
      <c r="D30" s="18" t="s">
        <v>1</v>
      </c>
      <c r="E30" s="9">
        <f>E16</f>
        <v>415.81475725990316</v>
      </c>
      <c r="F30" s="9">
        <f>F16</f>
        <v>683.68758647567563</v>
      </c>
    </row>
    <row r="31" spans="1:6">
      <c r="A31" s="20" t="s">
        <v>57</v>
      </c>
      <c r="B31" s="8" t="s">
        <v>58</v>
      </c>
      <c r="C31" s="62" t="s">
        <v>25</v>
      </c>
      <c r="D31" s="18" t="s">
        <v>1</v>
      </c>
      <c r="E31" s="9">
        <f>E17</f>
        <v>210.592437921</v>
      </c>
      <c r="F31" s="9">
        <f>F17</f>
        <v>344.68212176943274</v>
      </c>
    </row>
    <row r="32" spans="1:6" ht="25">
      <c r="A32" s="20" t="s">
        <v>59</v>
      </c>
      <c r="B32" s="8" t="s">
        <v>60</v>
      </c>
      <c r="C32" s="62" t="s">
        <v>25</v>
      </c>
      <c r="D32" s="18" t="s">
        <v>1</v>
      </c>
      <c r="E32" s="18" t="s">
        <v>1</v>
      </c>
      <c r="F32" s="18" t="s">
        <v>1</v>
      </c>
    </row>
    <row r="33" spans="1:6" ht="26">
      <c r="A33" s="22" t="s">
        <v>61</v>
      </c>
      <c r="B33" s="63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62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62" t="s">
        <v>25</v>
      </c>
      <c r="D35" s="18" t="s">
        <v>1</v>
      </c>
      <c r="E35" s="18" t="s">
        <v>1</v>
      </c>
      <c r="F35" s="18" t="s">
        <v>1</v>
      </c>
    </row>
    <row r="36" spans="1:6" ht="26">
      <c r="A36" s="10" t="s">
        <v>67</v>
      </c>
      <c r="B36" s="63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62" t="s">
        <v>69</v>
      </c>
      <c r="B37" s="21" t="s">
        <v>56</v>
      </c>
      <c r="C37" s="62" t="s">
        <v>25</v>
      </c>
      <c r="D37" s="18" t="s">
        <v>1</v>
      </c>
      <c r="E37" s="18" t="s">
        <v>1</v>
      </c>
      <c r="F37" s="18" t="s">
        <v>1</v>
      </c>
    </row>
    <row r="38" spans="1:6">
      <c r="A38" s="62" t="s">
        <v>70</v>
      </c>
      <c r="B38" s="8" t="s">
        <v>58</v>
      </c>
      <c r="C38" s="62" t="s">
        <v>25</v>
      </c>
      <c r="D38" s="18" t="s">
        <v>1</v>
      </c>
      <c r="E38" s="18" t="s">
        <v>1</v>
      </c>
      <c r="F38" s="18" t="s">
        <v>1</v>
      </c>
    </row>
    <row r="39" spans="1:6" ht="25">
      <c r="A39" s="62" t="s">
        <v>71</v>
      </c>
      <c r="B39" s="8" t="s">
        <v>60</v>
      </c>
      <c r="C39" s="62" t="s">
        <v>25</v>
      </c>
      <c r="D39" s="18" t="s">
        <v>1</v>
      </c>
      <c r="E39" s="18" t="s">
        <v>1</v>
      </c>
      <c r="F39" s="18" t="s">
        <v>1</v>
      </c>
    </row>
    <row r="40" spans="1:6" ht="26">
      <c r="A40" s="10" t="s">
        <v>72</v>
      </c>
      <c r="B40" s="63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62" t="s">
        <v>74</v>
      </c>
      <c r="B41" s="21" t="s">
        <v>56</v>
      </c>
      <c r="C41" s="62" t="s">
        <v>25</v>
      </c>
      <c r="D41" s="18" t="s">
        <v>1</v>
      </c>
      <c r="E41" s="18" t="s">
        <v>1</v>
      </c>
      <c r="F41" s="18" t="s">
        <v>1</v>
      </c>
    </row>
    <row r="42" spans="1:6">
      <c r="A42" s="62" t="s">
        <v>75</v>
      </c>
      <c r="B42" s="8" t="s">
        <v>58</v>
      </c>
      <c r="C42" s="62" t="s">
        <v>25</v>
      </c>
      <c r="D42" s="18" t="s">
        <v>1</v>
      </c>
      <c r="E42" s="18" t="s">
        <v>1</v>
      </c>
      <c r="F42" s="18" t="s">
        <v>1</v>
      </c>
    </row>
    <row r="43" spans="1:6" ht="25">
      <c r="A43" s="62" t="s">
        <v>76</v>
      </c>
      <c r="B43" s="8" t="s">
        <v>60</v>
      </c>
      <c r="C43" s="62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63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9">
      <c r="A45" s="25" t="s">
        <v>79</v>
      </c>
      <c r="B45" s="63" t="s">
        <v>80</v>
      </c>
      <c r="C45" s="64" t="s">
        <v>81</v>
      </c>
      <c r="D45" s="18" t="s">
        <v>1</v>
      </c>
      <c r="E45" s="18" t="s">
        <v>1</v>
      </c>
      <c r="F45" s="18" t="s">
        <v>1</v>
      </c>
    </row>
    <row r="46" spans="1:6" ht="53.25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24" t="s">
        <v>86</v>
      </c>
      <c r="C49" s="124"/>
      <c r="D49" s="124"/>
      <c r="E49" s="124"/>
      <c r="F49" s="124"/>
    </row>
    <row r="50" spans="1:9" ht="34.5" customHeight="1">
      <c r="A50" s="29"/>
      <c r="B50" s="124"/>
      <c r="C50" s="124"/>
      <c r="D50" s="124"/>
      <c r="E50" s="124"/>
      <c r="F50" s="124"/>
    </row>
    <row r="51" spans="1:9">
      <c r="A51" s="27"/>
      <c r="B51" s="27"/>
    </row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30.65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13" t="s">
        <v>147</v>
      </c>
      <c r="B57" s="113"/>
      <c r="C57" s="113"/>
      <c r="D57" s="113"/>
      <c r="E57" s="113"/>
      <c r="F57" s="113"/>
      <c r="G57" s="113"/>
      <c r="H57" s="113"/>
      <c r="I57" s="113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43.5" customHeight="1">
      <c r="A59" s="128" t="s">
        <v>110</v>
      </c>
      <c r="B59" s="128" t="s">
        <v>6</v>
      </c>
      <c r="C59" s="128" t="s">
        <v>111</v>
      </c>
      <c r="D59" s="128" t="s">
        <v>174</v>
      </c>
      <c r="E59" s="128"/>
      <c r="F59" s="128" t="s">
        <v>160</v>
      </c>
      <c r="G59" s="128"/>
      <c r="H59" s="128" t="s">
        <v>154</v>
      </c>
      <c r="I59" s="128"/>
    </row>
    <row r="60" spans="1:9">
      <c r="A60" s="128"/>
      <c r="B60" s="128"/>
      <c r="C60" s="128"/>
      <c r="D60" s="66" t="s">
        <v>115</v>
      </c>
      <c r="E60" s="66" t="s">
        <v>116</v>
      </c>
      <c r="F60" s="66" t="s">
        <v>115</v>
      </c>
      <c r="G60" s="66" t="s">
        <v>116</v>
      </c>
      <c r="H60" s="66" t="s">
        <v>115</v>
      </c>
      <c r="I60" s="66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913.56</v>
      </c>
      <c r="E62" s="70">
        <v>913.56</v>
      </c>
      <c r="F62" s="70">
        <v>935.16</v>
      </c>
      <c r="G62" s="70">
        <v>963.46908217395958</v>
      </c>
      <c r="H62" s="70">
        <v>963.46908217395958</v>
      </c>
      <c r="I62" s="70">
        <v>1003.6757785801697</v>
      </c>
    </row>
    <row r="63" spans="1:9" ht="28">
      <c r="A63" s="67"/>
      <c r="B63" s="68" t="s">
        <v>150</v>
      </c>
      <c r="C63" s="67" t="s">
        <v>121</v>
      </c>
      <c r="D63" s="70">
        <v>934.5869906052103</v>
      </c>
      <c r="E63" s="70">
        <v>934.5869906052103</v>
      </c>
      <c r="F63" s="70">
        <v>934.58699060521008</v>
      </c>
      <c r="G63" s="70">
        <v>956.6087864366616</v>
      </c>
      <c r="H63" s="70">
        <v>956.6087864366616</v>
      </c>
      <c r="I63" s="70">
        <v>994.5253551083515</v>
      </c>
    </row>
    <row r="64" spans="1:9" ht="28">
      <c r="A64" s="67" t="s">
        <v>123</v>
      </c>
      <c r="B64" s="68" t="s">
        <v>124</v>
      </c>
      <c r="C64" s="67" t="s">
        <v>117</v>
      </c>
      <c r="D64" s="70">
        <v>124888.9</v>
      </c>
      <c r="E64" s="70">
        <v>125134.89</v>
      </c>
      <c r="F64" s="70">
        <v>100424.99</v>
      </c>
      <c r="G64" s="70">
        <v>102893.25</v>
      </c>
      <c r="H64" s="70">
        <v>102893.25</v>
      </c>
      <c r="I64" s="70">
        <v>169261.35061036085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  <row r="66" spans="1:9" ht="15.75" customHeight="1">
      <c r="A66" s="92" t="s">
        <v>151</v>
      </c>
      <c r="B66" s="129" t="s">
        <v>152</v>
      </c>
      <c r="C66" s="129"/>
      <c r="D66" s="129"/>
      <c r="E66" s="129"/>
      <c r="F66" s="129"/>
      <c r="G66" s="129"/>
      <c r="H66" s="129"/>
      <c r="I66" s="129"/>
    </row>
  </sheetData>
  <mergeCells count="20">
    <mergeCell ref="B66:I6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B50:F50"/>
    <mergeCell ref="B49:F49"/>
    <mergeCell ref="I8:J8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J64"/>
  <sheetViews>
    <sheetView topLeftCell="A43" workbookViewId="0">
      <selection activeCell="D9" sqref="D9:F22"/>
    </sheetView>
  </sheetViews>
  <sheetFormatPr defaultRowHeight="14.5"/>
  <cols>
    <col min="1" max="1" width="5.81640625" customWidth="1"/>
    <col min="2" max="2" width="38.81640625" customWidth="1"/>
    <col min="3" max="3" width="9.54296875" customWidth="1"/>
    <col min="4" max="4" width="17.1796875" customWidth="1"/>
    <col min="5" max="5" width="14" customWidth="1"/>
    <col min="6" max="6" width="15.453125" customWidth="1"/>
    <col min="7" max="8" width="14.81640625" customWidth="1"/>
    <col min="9" max="9" width="14.453125" customWidth="1"/>
  </cols>
  <sheetData>
    <row r="1" spans="1:10">
      <c r="D1" s="121" t="s">
        <v>4</v>
      </c>
      <c r="E1" s="121"/>
      <c r="F1" s="121"/>
    </row>
    <row r="2" spans="1:10" ht="39.75" customHeight="1">
      <c r="D2" s="122" t="s">
        <v>156</v>
      </c>
      <c r="E2" s="122"/>
      <c r="F2" s="122"/>
    </row>
    <row r="3" spans="1:10" ht="13.5" customHeight="1">
      <c r="A3" s="2"/>
      <c r="B3" s="2"/>
      <c r="C3" s="2"/>
      <c r="D3" s="2"/>
      <c r="E3" s="3"/>
      <c r="F3" s="3"/>
    </row>
    <row r="4" spans="1:10" ht="16.5" customHeight="1">
      <c r="A4" s="113" t="s">
        <v>93</v>
      </c>
      <c r="B4" s="113"/>
      <c r="C4" s="113"/>
      <c r="D4" s="113"/>
      <c r="E4" s="113"/>
      <c r="F4" s="113"/>
    </row>
    <row r="5" spans="1:10" ht="17.25" customHeight="1">
      <c r="A5" s="113" t="s">
        <v>87</v>
      </c>
      <c r="B5" s="113"/>
      <c r="C5" s="113"/>
      <c r="D5" s="113"/>
      <c r="E5" s="113"/>
      <c r="F5" s="113"/>
    </row>
    <row r="6" spans="1:10" ht="17.25" customHeight="1">
      <c r="A6" s="123" t="s">
        <v>5</v>
      </c>
      <c r="B6" s="123"/>
      <c r="C6" s="123"/>
      <c r="D6" s="123"/>
      <c r="E6" s="123"/>
      <c r="F6" s="123"/>
    </row>
    <row r="8" spans="1:10" ht="63" thickBot="1">
      <c r="A8" s="42" t="s">
        <v>0</v>
      </c>
      <c r="B8" s="42" t="s">
        <v>6</v>
      </c>
      <c r="C8" s="42" t="s">
        <v>7</v>
      </c>
      <c r="D8" s="42" t="s">
        <v>153</v>
      </c>
      <c r="E8" s="42" t="s">
        <v>155</v>
      </c>
      <c r="F8" s="42" t="s">
        <v>154</v>
      </c>
      <c r="I8" s="120"/>
      <c r="J8" s="120"/>
    </row>
    <row r="9" spans="1:10">
      <c r="A9" s="4" t="s">
        <v>8</v>
      </c>
      <c r="B9" s="5" t="s">
        <v>9</v>
      </c>
      <c r="C9" s="4" t="s">
        <v>10</v>
      </c>
      <c r="D9" s="6">
        <v>463</v>
      </c>
      <c r="E9" s="6">
        <v>463</v>
      </c>
      <c r="F9" s="6">
        <v>463</v>
      </c>
    </row>
    <row r="10" spans="1:10" ht="50">
      <c r="A10" s="7" t="s">
        <v>11</v>
      </c>
      <c r="B10" s="8" t="s">
        <v>12</v>
      </c>
      <c r="C10" s="7" t="s">
        <v>10</v>
      </c>
      <c r="D10" s="9">
        <v>433.90883333333335</v>
      </c>
      <c r="E10" s="9">
        <v>422.55725000000001</v>
      </c>
      <c r="F10" s="9">
        <v>429.99691666666666</v>
      </c>
    </row>
    <row r="11" spans="1:10">
      <c r="A11" s="7" t="s">
        <v>13</v>
      </c>
      <c r="B11" s="8" t="s">
        <v>14</v>
      </c>
      <c r="C11" s="7" t="s">
        <v>15</v>
      </c>
      <c r="D11" s="9">
        <v>2506.3133149999999</v>
      </c>
      <c r="E11" s="9">
        <v>2638.7001</v>
      </c>
      <c r="F11" s="9">
        <v>2429.6130000000003</v>
      </c>
    </row>
    <row r="12" spans="1:10">
      <c r="A12" s="7" t="s">
        <v>16</v>
      </c>
      <c r="B12" s="8" t="s">
        <v>17</v>
      </c>
      <c r="C12" s="7" t="s">
        <v>15</v>
      </c>
      <c r="D12" s="9">
        <v>2352.972444</v>
      </c>
      <c r="E12" s="9">
        <v>2541.1486428957842</v>
      </c>
      <c r="F12" s="9">
        <v>2293.5017090000001</v>
      </c>
    </row>
    <row r="13" spans="1:10">
      <c r="A13" s="7" t="s">
        <v>18</v>
      </c>
      <c r="B13" s="8" t="s">
        <v>19</v>
      </c>
      <c r="C13" s="7" t="s">
        <v>20</v>
      </c>
      <c r="D13" s="9">
        <v>1110.867</v>
      </c>
      <c r="E13" s="9">
        <v>1237.4459999999999</v>
      </c>
      <c r="F13" s="9">
        <v>949.22699999999998</v>
      </c>
    </row>
    <row r="14" spans="1:10">
      <c r="A14" s="7" t="s">
        <v>21</v>
      </c>
      <c r="B14" s="8" t="s">
        <v>22</v>
      </c>
      <c r="C14" s="7" t="s">
        <v>20</v>
      </c>
      <c r="D14" s="9">
        <v>1108.6885300000001</v>
      </c>
      <c r="E14" s="9">
        <v>1234.444</v>
      </c>
      <c r="F14" s="9">
        <v>946.67599999999993</v>
      </c>
    </row>
    <row r="15" spans="1:10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2192.7926147975099</v>
      </c>
      <c r="F15" s="12">
        <v>2043.2943192817306</v>
      </c>
    </row>
    <row r="16" spans="1:10">
      <c r="A16" s="7" t="s">
        <v>26</v>
      </c>
      <c r="B16" s="8" t="s">
        <v>27</v>
      </c>
      <c r="C16" s="7" t="s">
        <v>25</v>
      </c>
      <c r="D16" s="9" t="s">
        <v>1</v>
      </c>
      <c r="E16" s="9">
        <v>2192.7926147975099</v>
      </c>
      <c r="F16" s="9">
        <v>2043.2943192817306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 t="s">
        <v>1</v>
      </c>
      <c r="F17" s="9" t="s">
        <v>1</v>
      </c>
    </row>
    <row r="18" spans="1:6" ht="2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2157.77843016</v>
      </c>
      <c r="E19" s="9">
        <v>2189.7184297329832</v>
      </c>
      <c r="F19" s="9">
        <v>2040.4042043861648</v>
      </c>
    </row>
    <row r="20" spans="1:6" ht="25">
      <c r="A20" s="7"/>
      <c r="B20" s="8" t="s">
        <v>34</v>
      </c>
      <c r="C20" s="14" t="s">
        <v>35</v>
      </c>
      <c r="D20" s="16">
        <v>199.827</v>
      </c>
      <c r="E20" s="16">
        <v>194.9</v>
      </c>
      <c r="F20" s="16">
        <v>194.9</v>
      </c>
    </row>
    <row r="21" spans="1:6">
      <c r="A21" s="7" t="s">
        <v>36</v>
      </c>
      <c r="B21" s="8" t="s">
        <v>37</v>
      </c>
      <c r="C21" s="7" t="s">
        <v>25</v>
      </c>
      <c r="D21" s="9">
        <v>817.08440746000019</v>
      </c>
      <c r="E21" s="9">
        <v>888.04312701298295</v>
      </c>
      <c r="F21" s="9">
        <v>702.32534745175712</v>
      </c>
    </row>
    <row r="22" spans="1:6" ht="25">
      <c r="A22" s="7"/>
      <c r="B22" s="8" t="s">
        <v>38</v>
      </c>
      <c r="C22" s="14" t="s">
        <v>39</v>
      </c>
      <c r="D22" s="16">
        <v>162</v>
      </c>
      <c r="E22" s="16">
        <v>163</v>
      </c>
      <c r="F22" s="16">
        <v>163</v>
      </c>
    </row>
    <row r="23" spans="1:6" ht="50">
      <c r="A23" s="7"/>
      <c r="B23" s="8" t="s">
        <v>40</v>
      </c>
      <c r="C23" s="14"/>
      <c r="D23" s="9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9" t="s">
        <v>1</v>
      </c>
      <c r="E24" s="9" t="s">
        <v>1</v>
      </c>
      <c r="F24" s="9" t="s">
        <v>1</v>
      </c>
    </row>
    <row r="25" spans="1:6" ht="39">
      <c r="A25" s="10" t="s">
        <v>43</v>
      </c>
      <c r="B25" s="11" t="s">
        <v>44</v>
      </c>
      <c r="C25" s="7"/>
      <c r="D25" s="9" t="s">
        <v>1</v>
      </c>
      <c r="E25" s="9" t="s">
        <v>1</v>
      </c>
      <c r="F25" s="9" t="s">
        <v>1</v>
      </c>
    </row>
    <row r="26" spans="1:6">
      <c r="A26" s="7" t="s">
        <v>45</v>
      </c>
      <c r="B26" s="8" t="s">
        <v>46</v>
      </c>
      <c r="C26" s="7" t="s">
        <v>47</v>
      </c>
      <c r="D26" s="9" t="s">
        <v>1</v>
      </c>
      <c r="E26" s="9" t="s">
        <v>1</v>
      </c>
      <c r="F26" s="9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9" t="s">
        <v>1</v>
      </c>
      <c r="E27" s="9" t="s">
        <v>1</v>
      </c>
      <c r="F27" s="9" t="s">
        <v>1</v>
      </c>
    </row>
    <row r="28" spans="1:6" ht="37.5">
      <c r="A28" s="7" t="s">
        <v>51</v>
      </c>
      <c r="B28" s="8" t="s">
        <v>52</v>
      </c>
      <c r="C28" s="7"/>
      <c r="D28" s="9" t="s">
        <v>1</v>
      </c>
      <c r="E28" s="9" t="s">
        <v>1</v>
      </c>
      <c r="F28" s="9" t="s">
        <v>1</v>
      </c>
    </row>
    <row r="29" spans="1:6">
      <c r="A29" s="10" t="s">
        <v>53</v>
      </c>
      <c r="B29" s="11" t="s">
        <v>54</v>
      </c>
      <c r="C29" s="10" t="s">
        <v>25</v>
      </c>
      <c r="D29" s="9" t="s">
        <v>1</v>
      </c>
      <c r="E29" s="12">
        <f t="shared" ref="E29:F29" si="0">SUM(E30:E32)</f>
        <v>2192.7926147975099</v>
      </c>
      <c r="F29" s="12">
        <f t="shared" si="0"/>
        <v>2043.2943192817306</v>
      </c>
    </row>
    <row r="30" spans="1:6">
      <c r="A30" s="20" t="s">
        <v>55</v>
      </c>
      <c r="B30" s="21" t="s">
        <v>56</v>
      </c>
      <c r="C30" s="7" t="s">
        <v>25</v>
      </c>
      <c r="D30" s="9" t="s">
        <v>1</v>
      </c>
      <c r="E30" s="9">
        <f>E16</f>
        <v>2192.7926147975099</v>
      </c>
      <c r="F30" s="9">
        <f>F16</f>
        <v>2043.2943192817306</v>
      </c>
    </row>
    <row r="31" spans="1:6">
      <c r="A31" s="20" t="s">
        <v>57</v>
      </c>
      <c r="B31" s="8" t="s">
        <v>58</v>
      </c>
      <c r="C31" s="7" t="s">
        <v>25</v>
      </c>
      <c r="D31" s="9" t="s">
        <v>1</v>
      </c>
      <c r="E31" s="9" t="s">
        <v>1</v>
      </c>
      <c r="F31" s="9" t="s">
        <v>1</v>
      </c>
    </row>
    <row r="32" spans="1:6" ht="25">
      <c r="A32" s="20" t="s">
        <v>59</v>
      </c>
      <c r="B32" s="8" t="s">
        <v>60</v>
      </c>
      <c r="C32" s="7" t="s">
        <v>25</v>
      </c>
      <c r="D32" s="9" t="s">
        <v>1</v>
      </c>
      <c r="E32" s="9" t="s">
        <v>1</v>
      </c>
      <c r="F32" s="9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9" t="s">
        <v>1</v>
      </c>
      <c r="E33" s="9" t="s">
        <v>1</v>
      </c>
      <c r="F33" s="9" t="s">
        <v>1</v>
      </c>
    </row>
    <row r="34" spans="1:6">
      <c r="A34" s="20" t="s">
        <v>63</v>
      </c>
      <c r="B34" s="23" t="s">
        <v>64</v>
      </c>
      <c r="C34" s="7" t="s">
        <v>25</v>
      </c>
      <c r="D34" s="9" t="s">
        <v>1</v>
      </c>
      <c r="E34" s="9" t="s">
        <v>1</v>
      </c>
      <c r="F34" s="9" t="s">
        <v>1</v>
      </c>
    </row>
    <row r="35" spans="1:6">
      <c r="A35" s="20" t="s">
        <v>65</v>
      </c>
      <c r="B35" s="23" t="s">
        <v>66</v>
      </c>
      <c r="C35" s="7" t="s">
        <v>25</v>
      </c>
      <c r="D35" s="9" t="s">
        <v>1</v>
      </c>
      <c r="E35" s="9" t="s">
        <v>1</v>
      </c>
      <c r="F35" s="9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9" t="s">
        <v>1</v>
      </c>
      <c r="E36" s="9" t="s">
        <v>1</v>
      </c>
      <c r="F36" s="9" t="s">
        <v>1</v>
      </c>
    </row>
    <row r="37" spans="1:6">
      <c r="A37" s="7" t="s">
        <v>69</v>
      </c>
      <c r="B37" s="21" t="s">
        <v>56</v>
      </c>
      <c r="C37" s="7" t="s">
        <v>25</v>
      </c>
      <c r="D37" s="9" t="s">
        <v>1</v>
      </c>
      <c r="E37" s="9" t="s">
        <v>1</v>
      </c>
      <c r="F37" s="9" t="s">
        <v>1</v>
      </c>
    </row>
    <row r="38" spans="1:6">
      <c r="A38" s="7" t="s">
        <v>70</v>
      </c>
      <c r="B38" s="8" t="s">
        <v>58</v>
      </c>
      <c r="C38" s="7" t="s">
        <v>25</v>
      </c>
      <c r="D38" s="9" t="s">
        <v>1</v>
      </c>
      <c r="E38" s="9" t="s">
        <v>1</v>
      </c>
      <c r="F38" s="9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9" t="s">
        <v>1</v>
      </c>
      <c r="E39" s="9" t="s">
        <v>1</v>
      </c>
      <c r="F39" s="9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9" t="s">
        <v>1</v>
      </c>
      <c r="E40" s="9" t="s">
        <v>1</v>
      </c>
      <c r="F40" s="9" t="s">
        <v>1</v>
      </c>
    </row>
    <row r="41" spans="1:6">
      <c r="A41" s="7" t="s">
        <v>74</v>
      </c>
      <c r="B41" s="21" t="s">
        <v>56</v>
      </c>
      <c r="C41" s="7" t="s">
        <v>25</v>
      </c>
      <c r="D41" s="9" t="s">
        <v>1</v>
      </c>
      <c r="E41" s="9" t="s">
        <v>1</v>
      </c>
      <c r="F41" s="9" t="s">
        <v>1</v>
      </c>
    </row>
    <row r="42" spans="1:6">
      <c r="A42" s="7" t="s">
        <v>75</v>
      </c>
      <c r="B42" s="8" t="s">
        <v>58</v>
      </c>
      <c r="C42" s="7" t="s">
        <v>25</v>
      </c>
      <c r="D42" s="9" t="s">
        <v>1</v>
      </c>
      <c r="E42" s="9" t="s">
        <v>1</v>
      </c>
      <c r="F42" s="9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9" t="s">
        <v>1</v>
      </c>
      <c r="E43" s="9" t="s">
        <v>1</v>
      </c>
      <c r="F43" s="9" t="s">
        <v>1</v>
      </c>
    </row>
    <row r="44" spans="1:6">
      <c r="A44" s="10" t="s">
        <v>77</v>
      </c>
      <c r="B44" s="11" t="s">
        <v>78</v>
      </c>
      <c r="C44" s="10" t="s">
        <v>25</v>
      </c>
      <c r="D44" s="9" t="s">
        <v>1</v>
      </c>
      <c r="E44" s="9" t="s">
        <v>1</v>
      </c>
      <c r="F44" s="9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9" t="s">
        <v>1</v>
      </c>
      <c r="E45" s="9" t="s">
        <v>1</v>
      </c>
      <c r="F45" s="9" t="s">
        <v>1</v>
      </c>
    </row>
    <row r="46" spans="1:6" ht="60.75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24" t="s">
        <v>86</v>
      </c>
      <c r="C49" s="124"/>
      <c r="D49" s="124"/>
      <c r="E49" s="124"/>
      <c r="F49" s="124"/>
    </row>
    <row r="50" spans="1:9" ht="34.5" customHeight="1">
      <c r="A50" s="29"/>
      <c r="B50" s="124"/>
      <c r="C50" s="124"/>
      <c r="D50" s="124"/>
      <c r="E50" s="124"/>
      <c r="F50" s="124"/>
    </row>
    <row r="51" spans="1:9" ht="15.5">
      <c r="A51" s="65"/>
      <c r="B51" s="65"/>
      <c r="C51" s="65"/>
      <c r="D51" s="65"/>
      <c r="E51" s="126" t="s">
        <v>125</v>
      </c>
      <c r="F51" s="126"/>
      <c r="G51" s="126"/>
      <c r="H51" s="126"/>
      <c r="I51" s="126"/>
    </row>
    <row r="52" spans="1:9" ht="27.65" customHeight="1">
      <c r="A52" s="65"/>
      <c r="B52" s="65"/>
      <c r="C52" s="65"/>
      <c r="D52" s="65"/>
      <c r="E52" s="126" t="s">
        <v>156</v>
      </c>
      <c r="F52" s="126"/>
      <c r="G52" s="126"/>
      <c r="H52" s="126"/>
      <c r="I52" s="126"/>
    </row>
    <row r="53" spans="1:9" ht="15.5">
      <c r="A53" s="65"/>
      <c r="B53" s="65"/>
      <c r="C53" s="65"/>
      <c r="D53" s="65"/>
      <c r="E53" s="65"/>
      <c r="F53" s="65"/>
      <c r="G53" s="65"/>
      <c r="H53" s="65"/>
      <c r="I53" s="65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6.5">
      <c r="A55" s="127" t="s">
        <v>109</v>
      </c>
      <c r="B55" s="127"/>
      <c r="C55" s="127"/>
      <c r="D55" s="127"/>
      <c r="E55" s="127"/>
      <c r="F55" s="127"/>
      <c r="G55" s="127"/>
      <c r="H55" s="127"/>
      <c r="I55" s="127"/>
    </row>
    <row r="56" spans="1:9" ht="15.75" customHeight="1">
      <c r="A56" s="113" t="s">
        <v>146</v>
      </c>
      <c r="B56" s="113"/>
      <c r="C56" s="113"/>
      <c r="D56" s="113"/>
      <c r="E56" s="113"/>
      <c r="F56" s="113"/>
      <c r="G56" s="113"/>
      <c r="H56" s="113"/>
      <c r="I56" s="113"/>
    </row>
    <row r="57" spans="1:9" ht="15.5">
      <c r="A57" s="65"/>
      <c r="B57" s="65"/>
      <c r="C57" s="65"/>
      <c r="D57" s="65"/>
      <c r="E57" s="65"/>
      <c r="F57" s="65"/>
      <c r="G57" s="65"/>
      <c r="H57" s="65"/>
      <c r="I57" s="65"/>
    </row>
    <row r="58" spans="1:9" ht="45.65" customHeight="1">
      <c r="A58" s="128" t="s">
        <v>110</v>
      </c>
      <c r="B58" s="128" t="s">
        <v>6</v>
      </c>
      <c r="C58" s="128" t="s">
        <v>111</v>
      </c>
      <c r="D58" s="128" t="s">
        <v>158</v>
      </c>
      <c r="E58" s="128"/>
      <c r="F58" s="128" t="s">
        <v>161</v>
      </c>
      <c r="G58" s="128"/>
      <c r="H58" s="128" t="s">
        <v>154</v>
      </c>
      <c r="I58" s="128"/>
    </row>
    <row r="59" spans="1:9">
      <c r="A59" s="128"/>
      <c r="B59" s="128"/>
      <c r="C59" s="128"/>
      <c r="D59" s="66" t="s">
        <v>115</v>
      </c>
      <c r="E59" s="66" t="s">
        <v>116</v>
      </c>
      <c r="F59" s="66" t="s">
        <v>115</v>
      </c>
      <c r="G59" s="66" t="s">
        <v>116</v>
      </c>
      <c r="H59" s="66" t="s">
        <v>115</v>
      </c>
      <c r="I59" s="66" t="s">
        <v>116</v>
      </c>
    </row>
    <row r="60" spans="1:9">
      <c r="A60" s="67" t="s">
        <v>16</v>
      </c>
      <c r="B60" s="68" t="s">
        <v>118</v>
      </c>
      <c r="C60" s="67"/>
      <c r="D60" s="69"/>
      <c r="E60" s="69"/>
      <c r="F60" s="69"/>
      <c r="G60" s="69"/>
      <c r="H60" s="69"/>
      <c r="I60" s="69"/>
    </row>
    <row r="61" spans="1:9" ht="28">
      <c r="A61" s="67" t="s">
        <v>119</v>
      </c>
      <c r="B61" s="68" t="s">
        <v>120</v>
      </c>
      <c r="C61" s="67" t="s">
        <v>121</v>
      </c>
      <c r="D61" s="70">
        <v>810.73</v>
      </c>
      <c r="E61" s="70">
        <v>837.32</v>
      </c>
      <c r="F61" s="70">
        <v>837.32</v>
      </c>
      <c r="G61" s="70">
        <v>862.91395071588465</v>
      </c>
      <c r="H61" s="70">
        <v>862.91395071588465</v>
      </c>
      <c r="I61" s="70">
        <v>890.90595017373516</v>
      </c>
    </row>
    <row r="62" spans="1:9" ht="28">
      <c r="A62" s="67"/>
      <c r="B62" s="68" t="s">
        <v>122</v>
      </c>
      <c r="C62" s="67" t="s">
        <v>121</v>
      </c>
      <c r="D62" s="70">
        <v>809.61</v>
      </c>
      <c r="E62" s="70">
        <v>836.15</v>
      </c>
      <c r="F62" s="70">
        <v>836.15</v>
      </c>
      <c r="G62" s="70">
        <v>861.7041887158847</v>
      </c>
      <c r="H62" s="70">
        <v>861.7041887158847</v>
      </c>
      <c r="I62" s="70">
        <v>889.64581817373517</v>
      </c>
    </row>
    <row r="63" spans="1:9" ht="28">
      <c r="A63" s="67" t="s">
        <v>123</v>
      </c>
      <c r="B63" s="68" t="s">
        <v>124</v>
      </c>
      <c r="C63" s="67" t="s">
        <v>117</v>
      </c>
      <c r="D63" s="70" t="s">
        <v>1</v>
      </c>
      <c r="E63" s="70" t="s">
        <v>1</v>
      </c>
      <c r="F63" s="70" t="s">
        <v>1</v>
      </c>
      <c r="G63" s="70" t="s">
        <v>1</v>
      </c>
      <c r="H63" s="70" t="s">
        <v>1</v>
      </c>
      <c r="I63" s="70" t="s">
        <v>1</v>
      </c>
    </row>
    <row r="64" spans="1:9">
      <c r="A64" s="72" t="s">
        <v>126</v>
      </c>
      <c r="B64" s="71"/>
      <c r="C64" s="71"/>
      <c r="D64" s="71"/>
      <c r="E64" s="71"/>
      <c r="F64" s="71"/>
      <c r="G64" s="71"/>
      <c r="H64" s="71"/>
      <c r="I64" s="71"/>
    </row>
  </sheetData>
  <mergeCells count="19"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  <mergeCell ref="I8:J8"/>
    <mergeCell ref="B49:F49"/>
    <mergeCell ref="B50:F50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64"/>
  <sheetViews>
    <sheetView workbookViewId="0">
      <selection activeCell="E65" sqref="E65"/>
    </sheetView>
  </sheetViews>
  <sheetFormatPr defaultRowHeight="14.5"/>
  <cols>
    <col min="1" max="1" width="5.81640625" customWidth="1"/>
    <col min="2" max="2" width="38.81640625" customWidth="1"/>
    <col min="3" max="3" width="9.7265625" customWidth="1"/>
    <col min="4" max="4" width="16.54296875" customWidth="1"/>
    <col min="5" max="5" width="14.54296875" customWidth="1"/>
    <col min="6" max="6" width="15.453125" customWidth="1"/>
    <col min="7" max="7" width="15.54296875" customWidth="1"/>
    <col min="8" max="8" width="15" customWidth="1"/>
    <col min="9" max="9" width="15.81640625" customWidth="1"/>
  </cols>
  <sheetData>
    <row r="1" spans="1:12">
      <c r="D1" s="121" t="s">
        <v>4</v>
      </c>
      <c r="E1" s="121"/>
      <c r="F1" s="121"/>
    </row>
    <row r="2" spans="1:12" ht="39" customHeight="1">
      <c r="D2" s="122" t="s">
        <v>156</v>
      </c>
      <c r="E2" s="122"/>
      <c r="F2" s="122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13" t="s">
        <v>93</v>
      </c>
      <c r="B4" s="113"/>
      <c r="C4" s="113"/>
      <c r="D4" s="113"/>
      <c r="E4" s="113"/>
      <c r="F4" s="113"/>
    </row>
    <row r="5" spans="1:12" ht="17.25" customHeight="1">
      <c r="A5" s="113" t="s">
        <v>130</v>
      </c>
      <c r="B5" s="113"/>
      <c r="C5" s="113"/>
      <c r="D5" s="113"/>
      <c r="E5" s="113"/>
      <c r="F5" s="113"/>
    </row>
    <row r="6" spans="1:12" ht="17.25" customHeight="1">
      <c r="A6" s="123" t="s">
        <v>5</v>
      </c>
      <c r="B6" s="123"/>
      <c r="C6" s="123"/>
      <c r="D6" s="123"/>
      <c r="E6" s="123"/>
      <c r="F6" s="123"/>
    </row>
    <row r="8" spans="1:12" ht="63" thickBot="1">
      <c r="A8" s="42" t="s">
        <v>0</v>
      </c>
      <c r="B8" s="42" t="s">
        <v>6</v>
      </c>
      <c r="C8" s="42" t="s">
        <v>7</v>
      </c>
      <c r="D8" s="42" t="s">
        <v>153</v>
      </c>
      <c r="E8" s="42" t="s">
        <v>155</v>
      </c>
      <c r="F8" s="42" t="s">
        <v>154</v>
      </c>
    </row>
    <row r="9" spans="1:12">
      <c r="A9" s="4" t="s">
        <v>8</v>
      </c>
      <c r="B9" s="5" t="s">
        <v>9</v>
      </c>
      <c r="C9" s="4" t="s">
        <v>10</v>
      </c>
      <c r="D9" s="6">
        <v>50</v>
      </c>
      <c r="E9" s="6">
        <v>50</v>
      </c>
      <c r="F9" s="6">
        <v>50</v>
      </c>
      <c r="H9" s="120"/>
      <c r="I9" s="120"/>
      <c r="J9" s="120"/>
      <c r="K9" s="120"/>
      <c r="L9" s="120"/>
    </row>
    <row r="10" spans="1:12" ht="50">
      <c r="A10" s="7" t="s">
        <v>11</v>
      </c>
      <c r="B10" s="8" t="s">
        <v>12</v>
      </c>
      <c r="C10" s="7" t="s">
        <v>10</v>
      </c>
      <c r="D10" s="9">
        <v>45.386499999999998</v>
      </c>
      <c r="E10" s="9">
        <v>26.188249999999996</v>
      </c>
      <c r="F10" s="9">
        <v>26.18825</v>
      </c>
      <c r="H10" s="48"/>
    </row>
    <row r="11" spans="1:12" ht="15.5">
      <c r="A11" s="7" t="s">
        <v>13</v>
      </c>
      <c r="B11" s="8" t="s">
        <v>14</v>
      </c>
      <c r="C11" s="7" t="s">
        <v>15</v>
      </c>
      <c r="D11" s="9">
        <v>242.67762400000001</v>
      </c>
      <c r="E11" s="9">
        <v>325.00009999999997</v>
      </c>
      <c r="F11" s="9">
        <v>259.44600000000003</v>
      </c>
      <c r="H11" s="48"/>
    </row>
    <row r="12" spans="1:12" ht="18" customHeight="1">
      <c r="A12" s="7" t="s">
        <v>16</v>
      </c>
      <c r="B12" s="8" t="s">
        <v>17</v>
      </c>
      <c r="C12" s="7" t="s">
        <v>15</v>
      </c>
      <c r="D12" s="9">
        <v>216.016975</v>
      </c>
      <c r="E12" s="9">
        <v>298.2002</v>
      </c>
      <c r="F12" s="9">
        <v>230.04081200000002</v>
      </c>
      <c r="H12" s="48"/>
    </row>
    <row r="13" spans="1:12" ht="15.5">
      <c r="A13" s="7" t="s">
        <v>18</v>
      </c>
      <c r="B13" s="8" t="s">
        <v>19</v>
      </c>
      <c r="C13" s="7" t="s">
        <v>20</v>
      </c>
      <c r="D13" s="9">
        <v>400.75</v>
      </c>
      <c r="E13" s="9">
        <v>449.38799999999998</v>
      </c>
      <c r="F13" s="9">
        <v>519.70900000000006</v>
      </c>
      <c r="H13" s="48"/>
    </row>
    <row r="14" spans="1:12">
      <c r="A14" s="7" t="s">
        <v>21</v>
      </c>
      <c r="B14" s="8" t="s">
        <v>22</v>
      </c>
      <c r="C14" s="7" t="s">
        <v>20</v>
      </c>
      <c r="D14" s="9">
        <v>400.48352</v>
      </c>
      <c r="E14" s="9">
        <v>449.06299999999999</v>
      </c>
      <c r="F14" s="9">
        <v>519.35200000000009</v>
      </c>
    </row>
    <row r="15" spans="1:12" ht="13.5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269.90638488971115</v>
      </c>
      <c r="F15" s="12">
        <v>231.16352057078612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233.73826276599999</v>
      </c>
      <c r="F16" s="9">
        <v>190.6330074893811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36.168122123711157</v>
      </c>
      <c r="F17" s="9">
        <v>40.530513081405026</v>
      </c>
    </row>
    <row r="18" spans="1:6" ht="24.75" customHeight="1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188.98110869999999</v>
      </c>
      <c r="E19" s="9">
        <v>233.39024092660651</v>
      </c>
      <c r="F19" s="9">
        <v>190.34312570087394</v>
      </c>
    </row>
    <row r="20" spans="1:6" ht="25">
      <c r="A20" s="7"/>
      <c r="B20" s="8" t="s">
        <v>34</v>
      </c>
      <c r="C20" s="14" t="s">
        <v>35</v>
      </c>
      <c r="D20" s="16">
        <v>188.72900000000001</v>
      </c>
      <c r="E20" s="16">
        <v>207.1</v>
      </c>
      <c r="F20" s="16">
        <v>207.1</v>
      </c>
    </row>
    <row r="21" spans="1:6">
      <c r="A21" s="7" t="s">
        <v>36</v>
      </c>
      <c r="B21" s="8" t="s">
        <v>37</v>
      </c>
      <c r="C21" s="7" t="s">
        <v>25</v>
      </c>
      <c r="D21" s="47">
        <v>316.40747376000002</v>
      </c>
      <c r="E21" s="9">
        <v>298.80468424973219</v>
      </c>
      <c r="F21" s="9">
        <v>356.25061342727184</v>
      </c>
    </row>
    <row r="22" spans="1:6" ht="25">
      <c r="A22" s="7"/>
      <c r="B22" s="8" t="s">
        <v>38</v>
      </c>
      <c r="C22" s="14" t="s">
        <v>39</v>
      </c>
      <c r="D22" s="16">
        <v>173.58699999999999</v>
      </c>
      <c r="E22" s="16">
        <v>174.1</v>
      </c>
      <c r="F22" s="16">
        <v>174.1</v>
      </c>
    </row>
    <row r="23" spans="1:6" ht="50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0">SUM(E30:E32)</f>
        <v>269.90638488971115</v>
      </c>
      <c r="F29" s="12">
        <f t="shared" si="0"/>
        <v>231.16352057078612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233.73826276599999</v>
      </c>
      <c r="F30" s="9">
        <f>F16</f>
        <v>190.6330074893811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36.168122123711157</v>
      </c>
      <c r="F31" s="9">
        <f>F17</f>
        <v>40.530513081405026</v>
      </c>
    </row>
    <row r="32" spans="1:6" ht="2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54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24" t="s">
        <v>86</v>
      </c>
      <c r="C49" s="124"/>
      <c r="D49" s="124"/>
      <c r="E49" s="124"/>
      <c r="F49" s="124"/>
    </row>
    <row r="50" spans="1:9" ht="27.75" customHeight="1">
      <c r="A50" s="29"/>
      <c r="B50" s="124"/>
      <c r="C50" s="124"/>
      <c r="D50" s="124"/>
      <c r="E50" s="124"/>
      <c r="F50" s="124"/>
    </row>
    <row r="51" spans="1:9" ht="15.5">
      <c r="A51" s="65"/>
      <c r="B51" s="65"/>
      <c r="C51" s="65"/>
      <c r="D51" s="65"/>
      <c r="E51" s="126" t="s">
        <v>125</v>
      </c>
      <c r="F51" s="126"/>
      <c r="G51" s="126"/>
      <c r="H51" s="126"/>
      <c r="I51" s="126"/>
    </row>
    <row r="52" spans="1:9" ht="25.5" customHeight="1">
      <c r="A52" s="65"/>
      <c r="B52" s="65"/>
      <c r="C52" s="65"/>
      <c r="D52" s="65"/>
      <c r="E52" s="126" t="s">
        <v>156</v>
      </c>
      <c r="F52" s="126"/>
      <c r="G52" s="126"/>
      <c r="H52" s="126"/>
      <c r="I52" s="126"/>
    </row>
    <row r="53" spans="1:9" ht="15.5">
      <c r="A53" s="65"/>
      <c r="B53" s="65"/>
      <c r="C53" s="65"/>
      <c r="D53" s="65"/>
      <c r="E53" s="65"/>
      <c r="F53" s="65"/>
      <c r="G53" s="65"/>
      <c r="H53" s="65"/>
      <c r="I53" s="65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6.5">
      <c r="A55" s="127" t="s">
        <v>109</v>
      </c>
      <c r="B55" s="127"/>
      <c r="C55" s="127"/>
      <c r="D55" s="127"/>
      <c r="E55" s="127"/>
      <c r="F55" s="127"/>
      <c r="G55" s="127"/>
      <c r="H55" s="127"/>
      <c r="I55" s="127"/>
    </row>
    <row r="56" spans="1:9" ht="15.75" customHeight="1">
      <c r="A56" s="113" t="s">
        <v>145</v>
      </c>
      <c r="B56" s="113"/>
      <c r="C56" s="113"/>
      <c r="D56" s="113"/>
      <c r="E56" s="113"/>
      <c r="F56" s="113"/>
      <c r="G56" s="113"/>
      <c r="H56" s="113"/>
      <c r="I56" s="113"/>
    </row>
    <row r="57" spans="1:9" ht="15.5">
      <c r="A57" s="65"/>
      <c r="B57" s="65"/>
      <c r="C57" s="65"/>
      <c r="D57" s="65"/>
      <c r="E57" s="65"/>
      <c r="F57" s="65"/>
      <c r="G57" s="65"/>
      <c r="H57" s="65"/>
      <c r="I57" s="65"/>
    </row>
    <row r="58" spans="1:9" ht="43.5" customHeight="1">
      <c r="A58" s="128" t="s">
        <v>110</v>
      </c>
      <c r="B58" s="128" t="s">
        <v>6</v>
      </c>
      <c r="C58" s="128" t="s">
        <v>111</v>
      </c>
      <c r="D58" s="128" t="s">
        <v>158</v>
      </c>
      <c r="E58" s="128"/>
      <c r="F58" s="128" t="s">
        <v>161</v>
      </c>
      <c r="G58" s="128"/>
      <c r="H58" s="128" t="s">
        <v>162</v>
      </c>
      <c r="I58" s="128"/>
    </row>
    <row r="59" spans="1:9">
      <c r="A59" s="128"/>
      <c r="B59" s="128"/>
      <c r="C59" s="128"/>
      <c r="D59" s="66" t="s">
        <v>115</v>
      </c>
      <c r="E59" s="66" t="s">
        <v>116</v>
      </c>
      <c r="F59" s="66" t="s">
        <v>115</v>
      </c>
      <c r="G59" s="66" t="s">
        <v>116</v>
      </c>
      <c r="H59" s="66" t="s">
        <v>115</v>
      </c>
      <c r="I59" s="66" t="s">
        <v>116</v>
      </c>
    </row>
    <row r="60" spans="1:9">
      <c r="A60" s="67" t="s">
        <v>16</v>
      </c>
      <c r="B60" s="68" t="s">
        <v>118</v>
      </c>
      <c r="C60" s="67"/>
      <c r="D60" s="69"/>
      <c r="E60" s="69"/>
      <c r="F60" s="69"/>
      <c r="G60" s="69"/>
      <c r="H60" s="69"/>
      <c r="I60" s="69"/>
    </row>
    <row r="61" spans="1:9" ht="28">
      <c r="A61" s="67" t="s">
        <v>119</v>
      </c>
      <c r="B61" s="68" t="s">
        <v>120</v>
      </c>
      <c r="C61" s="67" t="s">
        <v>121</v>
      </c>
      <c r="D61" s="70">
        <v>778.09</v>
      </c>
      <c r="E61" s="70">
        <v>783.83</v>
      </c>
      <c r="F61" s="70">
        <v>783.83</v>
      </c>
      <c r="G61" s="70">
        <v>783.83</v>
      </c>
      <c r="H61" s="70">
        <v>783.83</v>
      </c>
      <c r="I61" s="70">
        <v>828.6921169856638</v>
      </c>
    </row>
    <row r="62" spans="1:9" ht="28">
      <c r="A62" s="67"/>
      <c r="B62" s="68" t="s">
        <v>122</v>
      </c>
      <c r="C62" s="67" t="s">
        <v>121</v>
      </c>
      <c r="D62" s="70">
        <v>776.97</v>
      </c>
      <c r="E62" s="70">
        <v>782.66</v>
      </c>
      <c r="F62" s="70">
        <v>782.66</v>
      </c>
      <c r="G62" s="70">
        <v>782.66</v>
      </c>
      <c r="H62" s="70">
        <v>782.66</v>
      </c>
      <c r="I62" s="70">
        <v>827.4319849856638</v>
      </c>
    </row>
    <row r="63" spans="1:9" ht="28">
      <c r="A63" s="67" t="s">
        <v>123</v>
      </c>
      <c r="B63" s="68" t="s">
        <v>124</v>
      </c>
      <c r="C63" s="67" t="s">
        <v>117</v>
      </c>
      <c r="D63" s="70" t="s">
        <v>1</v>
      </c>
      <c r="E63" s="70">
        <v>110451.22</v>
      </c>
      <c r="F63" s="70">
        <v>110451.22</v>
      </c>
      <c r="G63" s="70">
        <v>115090.17123999998</v>
      </c>
      <c r="H63" s="70">
        <v>115090.17123999998</v>
      </c>
      <c r="I63" s="70">
        <v>119457.54957854397</v>
      </c>
    </row>
    <row r="64" spans="1:9">
      <c r="A64" s="72" t="s">
        <v>126</v>
      </c>
      <c r="B64" s="71"/>
      <c r="C64" s="71"/>
      <c r="D64" s="71"/>
      <c r="E64" s="71"/>
      <c r="F64" s="71"/>
      <c r="G64" s="71"/>
      <c r="H64" s="71"/>
      <c r="I64" s="71"/>
    </row>
  </sheetData>
  <mergeCells count="19"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  <mergeCell ref="H9:L9"/>
    <mergeCell ref="B49:F49"/>
    <mergeCell ref="B50:F50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workbookViewId="0">
      <selection activeCell="F63" sqref="F63"/>
    </sheetView>
  </sheetViews>
  <sheetFormatPr defaultRowHeight="14.5"/>
  <cols>
    <col min="1" max="1" width="5.81640625" customWidth="1"/>
    <col min="2" max="2" width="38.81640625" customWidth="1"/>
    <col min="3" max="3" width="9.7265625" customWidth="1"/>
    <col min="4" max="4" width="16.54296875" customWidth="1"/>
    <col min="5" max="5" width="14.54296875" customWidth="1"/>
    <col min="6" max="6" width="16.26953125" customWidth="1"/>
    <col min="7" max="7" width="15.54296875" customWidth="1"/>
    <col min="8" max="8" width="15" customWidth="1"/>
    <col min="9" max="9" width="15.81640625" customWidth="1"/>
  </cols>
  <sheetData>
    <row r="1" spans="1:12">
      <c r="D1" s="121" t="s">
        <v>4</v>
      </c>
      <c r="E1" s="121"/>
      <c r="F1" s="121"/>
    </row>
    <row r="2" spans="1:12" ht="39" customHeight="1">
      <c r="D2" s="122" t="s">
        <v>156</v>
      </c>
      <c r="E2" s="122"/>
      <c r="F2" s="122"/>
    </row>
    <row r="3" spans="1:12" ht="13.5" customHeight="1">
      <c r="A3" s="2"/>
      <c r="B3" s="2"/>
      <c r="C3" s="2"/>
      <c r="D3" s="2"/>
      <c r="E3" s="89"/>
      <c r="F3" s="89"/>
    </row>
    <row r="4" spans="1:12" ht="16.5" customHeight="1">
      <c r="A4" s="113" t="s">
        <v>93</v>
      </c>
      <c r="B4" s="113"/>
      <c r="C4" s="113"/>
      <c r="D4" s="113"/>
      <c r="E4" s="113"/>
      <c r="F4" s="113"/>
    </row>
    <row r="5" spans="1:12" ht="17.25" customHeight="1">
      <c r="A5" s="113" t="s">
        <v>168</v>
      </c>
      <c r="B5" s="113"/>
      <c r="C5" s="113"/>
      <c r="D5" s="113"/>
      <c r="E5" s="113"/>
      <c r="F5" s="113"/>
    </row>
    <row r="6" spans="1:12" ht="17.25" customHeight="1">
      <c r="A6" s="123" t="s">
        <v>5</v>
      </c>
      <c r="B6" s="123"/>
      <c r="C6" s="123"/>
      <c r="D6" s="123"/>
      <c r="E6" s="123"/>
      <c r="F6" s="123"/>
    </row>
    <row r="8" spans="1:12" ht="63" thickBot="1">
      <c r="A8" s="42" t="s">
        <v>0</v>
      </c>
      <c r="B8" s="42" t="s">
        <v>6</v>
      </c>
      <c r="C8" s="42" t="s">
        <v>7</v>
      </c>
      <c r="D8" s="42" t="s">
        <v>108</v>
      </c>
      <c r="E8" s="42" t="s">
        <v>107</v>
      </c>
      <c r="F8" s="42" t="s">
        <v>154</v>
      </c>
    </row>
    <row r="9" spans="1:12">
      <c r="A9" s="55" t="s">
        <v>8</v>
      </c>
      <c r="B9" s="5" t="s">
        <v>9</v>
      </c>
      <c r="C9" s="55" t="s">
        <v>10</v>
      </c>
      <c r="D9" s="6">
        <v>85</v>
      </c>
      <c r="E9" s="6">
        <v>85</v>
      </c>
      <c r="F9" s="6">
        <v>85</v>
      </c>
      <c r="H9" s="120"/>
      <c r="I9" s="120"/>
      <c r="J9" s="120"/>
      <c r="K9" s="120"/>
      <c r="L9" s="120"/>
    </row>
    <row r="10" spans="1:12" ht="50">
      <c r="A10" s="90" t="s">
        <v>11</v>
      </c>
      <c r="B10" s="8" t="s">
        <v>12</v>
      </c>
      <c r="C10" s="90" t="s">
        <v>10</v>
      </c>
      <c r="D10" s="9">
        <v>54.82</v>
      </c>
      <c r="E10" s="9">
        <v>54.601204545454493</v>
      </c>
      <c r="F10" s="9">
        <v>69.093833333333322</v>
      </c>
      <c r="H10" s="48"/>
    </row>
    <row r="11" spans="1:12" ht="15.5">
      <c r="A11" s="90" t="s">
        <v>13</v>
      </c>
      <c r="B11" s="8" t="s">
        <v>14</v>
      </c>
      <c r="C11" s="90" t="s">
        <v>15</v>
      </c>
      <c r="D11" s="9">
        <v>387.96388000000002</v>
      </c>
      <c r="E11" s="9">
        <v>482.66400000000004</v>
      </c>
      <c r="F11" s="9">
        <v>476.48</v>
      </c>
      <c r="H11" s="48"/>
    </row>
    <row r="12" spans="1:12" ht="18" customHeight="1">
      <c r="A12" s="90" t="s">
        <v>16</v>
      </c>
      <c r="B12" s="8" t="s">
        <v>17</v>
      </c>
      <c r="C12" s="90" t="s">
        <v>15</v>
      </c>
      <c r="D12" s="9">
        <v>319.57</v>
      </c>
      <c r="E12" s="9">
        <v>407.17140000000006</v>
      </c>
      <c r="F12" s="9">
        <v>400.31245799999999</v>
      </c>
      <c r="H12" s="48"/>
    </row>
    <row r="13" spans="1:12" ht="15.5">
      <c r="A13" s="90" t="s">
        <v>18</v>
      </c>
      <c r="B13" s="8" t="s">
        <v>19</v>
      </c>
      <c r="C13" s="90" t="s">
        <v>20</v>
      </c>
      <c r="D13" s="9">
        <v>1360.835</v>
      </c>
      <c r="E13" s="9">
        <v>1612.93</v>
      </c>
      <c r="F13" s="9">
        <v>1316.71</v>
      </c>
      <c r="H13" s="48"/>
    </row>
    <row r="14" spans="1:12">
      <c r="A14" s="90" t="s">
        <v>21</v>
      </c>
      <c r="B14" s="8" t="s">
        <v>22</v>
      </c>
      <c r="C14" s="90" t="s">
        <v>20</v>
      </c>
      <c r="D14" s="9">
        <v>1360.835</v>
      </c>
      <c r="E14" s="9">
        <v>1612.93</v>
      </c>
      <c r="F14" s="9">
        <v>1315.8340000000001</v>
      </c>
    </row>
    <row r="15" spans="1:12" ht="13.5" customHeight="1">
      <c r="A15" s="10" t="s">
        <v>23</v>
      </c>
      <c r="B15" s="76" t="s">
        <v>24</v>
      </c>
      <c r="C15" s="10" t="s">
        <v>25</v>
      </c>
      <c r="D15" s="9" t="s">
        <v>1</v>
      </c>
      <c r="E15" s="12">
        <v>501.46798611819793</v>
      </c>
      <c r="F15" s="12">
        <v>591.13706645625734</v>
      </c>
    </row>
    <row r="16" spans="1:12">
      <c r="A16" s="90" t="s">
        <v>26</v>
      </c>
      <c r="B16" s="8" t="s">
        <v>27</v>
      </c>
      <c r="C16" s="90" t="s">
        <v>25</v>
      </c>
      <c r="D16" s="9" t="s">
        <v>1</v>
      </c>
      <c r="E16" s="9">
        <v>419.2311871531665</v>
      </c>
      <c r="F16" s="9">
        <v>449.75464720977652</v>
      </c>
    </row>
    <row r="17" spans="1:6" ht="16.5" customHeight="1">
      <c r="A17" s="90" t="s">
        <v>28</v>
      </c>
      <c r="B17" s="8" t="s">
        <v>29</v>
      </c>
      <c r="C17" s="90" t="s">
        <v>25</v>
      </c>
      <c r="D17" s="9" t="s">
        <v>1</v>
      </c>
      <c r="E17" s="9">
        <v>82.236798965031412</v>
      </c>
      <c r="F17" s="9">
        <v>141.38241924648082</v>
      </c>
    </row>
    <row r="18" spans="1:6" ht="24.75" customHeight="1">
      <c r="A18" s="90" t="s">
        <v>30</v>
      </c>
      <c r="B18" s="8" t="s">
        <v>31</v>
      </c>
      <c r="C18" s="90" t="s">
        <v>25</v>
      </c>
      <c r="D18" s="9" t="s">
        <v>1</v>
      </c>
      <c r="E18" s="9"/>
      <c r="F18" s="9"/>
    </row>
    <row r="19" spans="1:6">
      <c r="A19" s="90" t="s">
        <v>32</v>
      </c>
      <c r="B19" s="8" t="s">
        <v>33</v>
      </c>
      <c r="C19" s="90" t="s">
        <v>25</v>
      </c>
      <c r="D19" s="9">
        <v>357.19099999999997</v>
      </c>
      <c r="E19" s="9">
        <v>418.85658946516645</v>
      </c>
      <c r="F19" s="9">
        <v>379.77184487971527</v>
      </c>
    </row>
    <row r="20" spans="1:6" ht="25">
      <c r="A20" s="90"/>
      <c r="B20" s="8" t="s">
        <v>34</v>
      </c>
      <c r="C20" s="14" t="s">
        <v>35</v>
      </c>
      <c r="D20" s="16">
        <v>335.51</v>
      </c>
      <c r="E20" s="16">
        <v>301.2</v>
      </c>
      <c r="F20" s="16">
        <v>207.1</v>
      </c>
    </row>
    <row r="21" spans="1:6">
      <c r="A21" s="90" t="s">
        <v>36</v>
      </c>
      <c r="B21" s="8" t="s">
        <v>37</v>
      </c>
      <c r="C21" s="90" t="s">
        <v>25</v>
      </c>
      <c r="D21" s="47">
        <v>559.86400000000003</v>
      </c>
      <c r="E21" s="9">
        <v>830.1441960298481</v>
      </c>
      <c r="F21" s="9">
        <v>1028.3363886013581</v>
      </c>
    </row>
    <row r="22" spans="1:6" ht="25">
      <c r="A22" s="90"/>
      <c r="B22" s="8" t="s">
        <v>38</v>
      </c>
      <c r="C22" s="14" t="s">
        <v>39</v>
      </c>
      <c r="D22" s="16">
        <v>141.10599999999999</v>
      </c>
      <c r="E22" s="16">
        <v>131.30000000000001</v>
      </c>
      <c r="F22" s="16">
        <v>174.1</v>
      </c>
    </row>
    <row r="23" spans="1:6" ht="50">
      <c r="A23" s="90"/>
      <c r="B23" s="8" t="s">
        <v>40</v>
      </c>
      <c r="C23" s="14"/>
      <c r="D23" s="18" t="s">
        <v>1</v>
      </c>
      <c r="E23" s="17" t="s">
        <v>169</v>
      </c>
      <c r="F23" s="17" t="s">
        <v>106</v>
      </c>
    </row>
    <row r="24" spans="1:6">
      <c r="A24" s="10" t="s">
        <v>41</v>
      </c>
      <c r="B24" s="76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76" t="s">
        <v>44</v>
      </c>
      <c r="C25" s="90"/>
      <c r="D25" s="18" t="s">
        <v>1</v>
      </c>
      <c r="E25" s="18" t="s">
        <v>1</v>
      </c>
      <c r="F25" s="18" t="s">
        <v>1</v>
      </c>
    </row>
    <row r="26" spans="1:6">
      <c r="A26" s="90" t="s">
        <v>45</v>
      </c>
      <c r="B26" s="8" t="s">
        <v>46</v>
      </c>
      <c r="C26" s="90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90" t="s">
        <v>48</v>
      </c>
      <c r="B27" s="8" t="s">
        <v>49</v>
      </c>
      <c r="C27" s="90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90" t="s">
        <v>51</v>
      </c>
      <c r="B28" s="8" t="s">
        <v>52</v>
      </c>
      <c r="C28" s="9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6" t="s">
        <v>54</v>
      </c>
      <c r="C29" s="10" t="s">
        <v>25</v>
      </c>
      <c r="D29" s="18" t="s">
        <v>1</v>
      </c>
      <c r="E29" s="12">
        <f t="shared" ref="E29:F29" si="0">SUM(E30:E32)</f>
        <v>501.46798611819793</v>
      </c>
      <c r="F29" s="12">
        <f t="shared" si="0"/>
        <v>591.13706645625734</v>
      </c>
    </row>
    <row r="30" spans="1:6">
      <c r="A30" s="20" t="s">
        <v>55</v>
      </c>
      <c r="B30" s="21" t="s">
        <v>56</v>
      </c>
      <c r="C30" s="90" t="s">
        <v>25</v>
      </c>
      <c r="D30" s="18" t="s">
        <v>1</v>
      </c>
      <c r="E30" s="9">
        <f>E16</f>
        <v>419.2311871531665</v>
      </c>
      <c r="F30" s="9">
        <f>F16</f>
        <v>449.75464720977652</v>
      </c>
    </row>
    <row r="31" spans="1:6">
      <c r="A31" s="20" t="s">
        <v>57</v>
      </c>
      <c r="B31" s="8" t="s">
        <v>58</v>
      </c>
      <c r="C31" s="90" t="s">
        <v>25</v>
      </c>
      <c r="D31" s="18" t="s">
        <v>1</v>
      </c>
      <c r="E31" s="9">
        <f>E17</f>
        <v>82.236798965031412</v>
      </c>
      <c r="F31" s="9">
        <f>F17</f>
        <v>141.38241924648082</v>
      </c>
    </row>
    <row r="32" spans="1:6" ht="25">
      <c r="A32" s="20" t="s">
        <v>59</v>
      </c>
      <c r="B32" s="8" t="s">
        <v>60</v>
      </c>
      <c r="C32" s="90" t="s">
        <v>25</v>
      </c>
      <c r="D32" s="18" t="s">
        <v>1</v>
      </c>
      <c r="E32" s="18" t="s">
        <v>1</v>
      </c>
      <c r="F32" s="18" t="s">
        <v>1</v>
      </c>
    </row>
    <row r="33" spans="1:6" ht="26">
      <c r="A33" s="22" t="s">
        <v>61</v>
      </c>
      <c r="B33" s="76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0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0" t="s">
        <v>25</v>
      </c>
      <c r="D35" s="18" t="s">
        <v>1</v>
      </c>
      <c r="E35" s="18" t="s">
        <v>1</v>
      </c>
      <c r="F35" s="18" t="s">
        <v>1</v>
      </c>
    </row>
    <row r="36" spans="1:6" ht="26">
      <c r="A36" s="10" t="s">
        <v>67</v>
      </c>
      <c r="B36" s="76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0" t="s">
        <v>69</v>
      </c>
      <c r="B37" s="21" t="s">
        <v>56</v>
      </c>
      <c r="C37" s="90" t="s">
        <v>25</v>
      </c>
      <c r="D37" s="18" t="s">
        <v>1</v>
      </c>
      <c r="E37" s="18" t="s">
        <v>1</v>
      </c>
      <c r="F37" s="18" t="s">
        <v>1</v>
      </c>
    </row>
    <row r="38" spans="1:6">
      <c r="A38" s="90" t="s">
        <v>70</v>
      </c>
      <c r="B38" s="8" t="s">
        <v>58</v>
      </c>
      <c r="C38" s="90" t="s">
        <v>25</v>
      </c>
      <c r="D38" s="18" t="s">
        <v>1</v>
      </c>
      <c r="E38" s="18" t="s">
        <v>1</v>
      </c>
      <c r="F38" s="18" t="s">
        <v>1</v>
      </c>
    </row>
    <row r="39" spans="1:6" ht="25">
      <c r="A39" s="90" t="s">
        <v>71</v>
      </c>
      <c r="B39" s="8" t="s">
        <v>60</v>
      </c>
      <c r="C39" s="90" t="s">
        <v>25</v>
      </c>
      <c r="D39" s="18" t="s">
        <v>1</v>
      </c>
      <c r="E39" s="18" t="s">
        <v>1</v>
      </c>
      <c r="F39" s="18" t="s">
        <v>1</v>
      </c>
    </row>
    <row r="40" spans="1:6" ht="26">
      <c r="A40" s="10" t="s">
        <v>72</v>
      </c>
      <c r="B40" s="76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0" t="s">
        <v>74</v>
      </c>
      <c r="B41" s="21" t="s">
        <v>56</v>
      </c>
      <c r="C41" s="90" t="s">
        <v>25</v>
      </c>
      <c r="D41" s="18" t="s">
        <v>1</v>
      </c>
      <c r="E41" s="18" t="s">
        <v>1</v>
      </c>
      <c r="F41" s="18" t="s">
        <v>1</v>
      </c>
    </row>
    <row r="42" spans="1:6">
      <c r="A42" s="90" t="s">
        <v>75</v>
      </c>
      <c r="B42" s="8" t="s">
        <v>58</v>
      </c>
      <c r="C42" s="90" t="s">
        <v>25</v>
      </c>
      <c r="D42" s="18" t="s">
        <v>1</v>
      </c>
      <c r="E42" s="18" t="s">
        <v>1</v>
      </c>
      <c r="F42" s="18" t="s">
        <v>1</v>
      </c>
    </row>
    <row r="43" spans="1:6" ht="25">
      <c r="A43" s="90" t="s">
        <v>76</v>
      </c>
      <c r="B43" s="8" t="s">
        <v>60</v>
      </c>
      <c r="C43" s="90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6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9">
      <c r="A45" s="25" t="s">
        <v>79</v>
      </c>
      <c r="B45" s="76" t="s">
        <v>80</v>
      </c>
      <c r="C45" s="77" t="s">
        <v>81</v>
      </c>
      <c r="D45" s="18" t="s">
        <v>1</v>
      </c>
      <c r="E45" s="18" t="s">
        <v>1</v>
      </c>
      <c r="F45" s="18" t="s">
        <v>1</v>
      </c>
    </row>
    <row r="46" spans="1:6" ht="102" customHeight="1">
      <c r="A46" s="25" t="s">
        <v>82</v>
      </c>
      <c r="B46" s="76" t="s">
        <v>83</v>
      </c>
      <c r="C46" s="77"/>
      <c r="D46" s="18" t="s">
        <v>1</v>
      </c>
      <c r="E46" s="18" t="s">
        <v>1</v>
      </c>
      <c r="F46" s="93" t="s">
        <v>165</v>
      </c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24" t="s">
        <v>86</v>
      </c>
      <c r="C49" s="124"/>
      <c r="D49" s="124"/>
      <c r="E49" s="124"/>
      <c r="F49" s="124"/>
    </row>
    <row r="50" spans="1:9" ht="27.75" customHeight="1">
      <c r="A50" s="29"/>
      <c r="B50" s="124"/>
      <c r="C50" s="124"/>
      <c r="D50" s="124"/>
      <c r="E50" s="124"/>
      <c r="F50" s="124"/>
    </row>
    <row r="51" spans="1:9" ht="15.5">
      <c r="A51" s="65"/>
      <c r="B51" s="65"/>
      <c r="C51" s="65"/>
      <c r="D51" s="65"/>
      <c r="E51" s="126" t="s">
        <v>125</v>
      </c>
      <c r="F51" s="126"/>
      <c r="G51" s="126"/>
      <c r="H51" s="126"/>
      <c r="I51" s="126"/>
    </row>
    <row r="52" spans="1:9" ht="25.5" customHeight="1">
      <c r="A52" s="65"/>
      <c r="B52" s="65"/>
      <c r="C52" s="65"/>
      <c r="D52" s="65"/>
      <c r="E52" s="126" t="s">
        <v>156</v>
      </c>
      <c r="F52" s="126"/>
      <c r="G52" s="126"/>
      <c r="H52" s="126"/>
      <c r="I52" s="126"/>
    </row>
    <row r="53" spans="1:9" ht="15.5">
      <c r="A53" s="65"/>
      <c r="B53" s="65"/>
      <c r="C53" s="65"/>
      <c r="D53" s="65"/>
      <c r="E53" s="65"/>
      <c r="F53" s="65"/>
      <c r="G53" s="65"/>
      <c r="H53" s="65"/>
      <c r="I53" s="65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6.5">
      <c r="A55" s="127" t="s">
        <v>109</v>
      </c>
      <c r="B55" s="127"/>
      <c r="C55" s="127"/>
      <c r="D55" s="127"/>
      <c r="E55" s="127"/>
      <c r="F55" s="127"/>
      <c r="G55" s="127"/>
      <c r="H55" s="127"/>
      <c r="I55" s="127"/>
    </row>
    <row r="56" spans="1:9" ht="15.75" customHeight="1">
      <c r="A56" s="113" t="s">
        <v>180</v>
      </c>
      <c r="B56" s="113"/>
      <c r="C56" s="113"/>
      <c r="D56" s="113"/>
      <c r="E56" s="113"/>
      <c r="F56" s="113"/>
      <c r="G56" s="113"/>
      <c r="H56" s="113"/>
      <c r="I56" s="113"/>
    </row>
    <row r="57" spans="1:9" ht="15.5">
      <c r="A57" s="65"/>
      <c r="B57" s="65"/>
      <c r="C57" s="65"/>
      <c r="D57" s="65"/>
      <c r="E57" s="65"/>
      <c r="F57" s="65"/>
      <c r="G57" s="65"/>
      <c r="H57" s="65"/>
      <c r="I57" s="65"/>
    </row>
    <row r="58" spans="1:9" ht="43.5" customHeight="1">
      <c r="A58" s="128" t="s">
        <v>110</v>
      </c>
      <c r="B58" s="128" t="s">
        <v>6</v>
      </c>
      <c r="C58" s="128" t="s">
        <v>111</v>
      </c>
      <c r="D58" s="128" t="s">
        <v>167</v>
      </c>
      <c r="E58" s="128"/>
      <c r="F58" s="128" t="s">
        <v>166</v>
      </c>
      <c r="G58" s="128"/>
      <c r="H58" s="128" t="s">
        <v>154</v>
      </c>
      <c r="I58" s="128"/>
    </row>
    <row r="59" spans="1:9">
      <c r="A59" s="128"/>
      <c r="B59" s="128"/>
      <c r="C59" s="128"/>
      <c r="D59" s="91" t="s">
        <v>115</v>
      </c>
      <c r="E59" s="91" t="s">
        <v>116</v>
      </c>
      <c r="F59" s="91" t="s">
        <v>115</v>
      </c>
      <c r="G59" s="91" t="s">
        <v>116</v>
      </c>
      <c r="H59" s="91" t="s">
        <v>115</v>
      </c>
      <c r="I59" s="91" t="s">
        <v>116</v>
      </c>
    </row>
    <row r="60" spans="1:9">
      <c r="A60" s="67" t="s">
        <v>16</v>
      </c>
      <c r="B60" s="68" t="s">
        <v>118</v>
      </c>
      <c r="C60" s="67"/>
      <c r="D60" s="69"/>
      <c r="E60" s="69"/>
      <c r="F60" s="69"/>
      <c r="G60" s="69"/>
      <c r="H60" s="69"/>
      <c r="I60" s="69"/>
    </row>
    <row r="61" spans="1:9" ht="28">
      <c r="A61" s="67" t="s">
        <v>119</v>
      </c>
      <c r="B61" s="68" t="s">
        <v>120</v>
      </c>
      <c r="C61" s="67" t="s">
        <v>121</v>
      </c>
      <c r="D61" s="70">
        <v>903.87</v>
      </c>
      <c r="E61" s="70">
        <v>1001.9</v>
      </c>
      <c r="F61" s="70">
        <v>1001.9</v>
      </c>
      <c r="G61" s="70">
        <v>1029.6199999999999</v>
      </c>
      <c r="H61" s="70">
        <v>1029.6199999999999</v>
      </c>
      <c r="I61" s="70">
        <v>1123.5089945908617</v>
      </c>
    </row>
    <row r="62" spans="1:9" ht="28">
      <c r="A62" s="67"/>
      <c r="B62" s="68" t="s">
        <v>122</v>
      </c>
      <c r="C62" s="67" t="s">
        <v>121</v>
      </c>
      <c r="D62" s="70">
        <v>903.17000337983143</v>
      </c>
      <c r="E62" s="70">
        <v>1001.0892769539817</v>
      </c>
      <c r="F62" s="70">
        <v>1001.0892769539817</v>
      </c>
      <c r="G62" s="70">
        <v>1028.6984534404096</v>
      </c>
      <c r="H62" s="70">
        <v>1028.6984534404096</v>
      </c>
      <c r="I62" s="70">
        <v>948.68854888277122</v>
      </c>
    </row>
    <row r="63" spans="1:9" ht="28">
      <c r="A63" s="67" t="s">
        <v>123</v>
      </c>
      <c r="B63" s="68" t="s">
        <v>124</v>
      </c>
      <c r="C63" s="67" t="s">
        <v>117</v>
      </c>
      <c r="D63" s="70">
        <v>118125</v>
      </c>
      <c r="E63" s="70">
        <v>125189.5</v>
      </c>
      <c r="F63" s="70">
        <v>125189.5</v>
      </c>
      <c r="G63" s="70">
        <v>125511.27</v>
      </c>
      <c r="H63" s="70">
        <v>125511.27</v>
      </c>
      <c r="I63" s="70">
        <v>170519.82358107314</v>
      </c>
    </row>
    <row r="64" spans="1:9">
      <c r="A64" s="72" t="s">
        <v>126</v>
      </c>
      <c r="B64" s="71"/>
      <c r="C64" s="71"/>
      <c r="D64" s="71"/>
      <c r="E64" s="71"/>
      <c r="F64" s="71"/>
      <c r="G64" s="71"/>
      <c r="H64" s="71"/>
      <c r="I64" s="71"/>
    </row>
  </sheetData>
  <mergeCells count="18">
    <mergeCell ref="A55:I55"/>
    <mergeCell ref="D1:F1"/>
    <mergeCell ref="D2:F2"/>
    <mergeCell ref="A4:F4"/>
    <mergeCell ref="A5:F5"/>
    <mergeCell ref="A6:F6"/>
    <mergeCell ref="H9:L9"/>
    <mergeCell ref="B49:F49"/>
    <mergeCell ref="B50:F50"/>
    <mergeCell ref="E51:I51"/>
    <mergeCell ref="E52:I52"/>
    <mergeCell ref="A56:I56"/>
    <mergeCell ref="A58:A59"/>
    <mergeCell ref="B58:B59"/>
    <mergeCell ref="C58:C59"/>
    <mergeCell ref="D58:E58"/>
    <mergeCell ref="F58:G58"/>
    <mergeCell ref="H58:I58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L64"/>
  <sheetViews>
    <sheetView workbookViewId="0">
      <selection activeCell="D9" sqref="D9:F22"/>
    </sheetView>
  </sheetViews>
  <sheetFormatPr defaultRowHeight="14.5"/>
  <cols>
    <col min="1" max="1" width="5.81640625" customWidth="1"/>
    <col min="2" max="2" width="38.81640625" customWidth="1"/>
    <col min="3" max="3" width="9.7265625" customWidth="1"/>
    <col min="4" max="4" width="16.54296875" customWidth="1"/>
    <col min="5" max="5" width="15.54296875" customWidth="1"/>
    <col min="6" max="6" width="15.453125" customWidth="1"/>
    <col min="7" max="7" width="15.1796875" customWidth="1"/>
    <col min="8" max="8" width="14.54296875" customWidth="1"/>
    <col min="9" max="9" width="17.7265625" customWidth="1"/>
  </cols>
  <sheetData>
    <row r="1" spans="1:12">
      <c r="D1" s="121" t="s">
        <v>4</v>
      </c>
      <c r="E1" s="121"/>
      <c r="F1" s="121"/>
    </row>
    <row r="2" spans="1:12" ht="42.75" customHeight="1">
      <c r="A2" s="2"/>
      <c r="B2" s="2"/>
      <c r="C2" s="2"/>
      <c r="D2" s="122" t="s">
        <v>156</v>
      </c>
      <c r="E2" s="122"/>
      <c r="F2" s="122"/>
    </row>
    <row r="3" spans="1:12" ht="15" customHeight="1">
      <c r="A3" s="2"/>
      <c r="B3" s="2"/>
      <c r="C3" s="2"/>
      <c r="D3" s="1"/>
      <c r="E3" s="1"/>
      <c r="F3" s="1"/>
    </row>
    <row r="4" spans="1:12" ht="16.5" customHeight="1">
      <c r="A4" s="113" t="s">
        <v>93</v>
      </c>
      <c r="B4" s="113"/>
      <c r="C4" s="113"/>
      <c r="D4" s="113"/>
      <c r="E4" s="113"/>
      <c r="F4" s="113"/>
    </row>
    <row r="5" spans="1:12" ht="17.25" customHeight="1">
      <c r="A5" s="113" t="s">
        <v>171</v>
      </c>
      <c r="B5" s="113"/>
      <c r="C5" s="113"/>
      <c r="D5" s="113"/>
      <c r="E5" s="113"/>
      <c r="F5" s="113"/>
    </row>
    <row r="6" spans="1:12" ht="17.25" customHeight="1">
      <c r="A6" s="123" t="s">
        <v>5</v>
      </c>
      <c r="B6" s="123"/>
      <c r="C6" s="123"/>
      <c r="D6" s="123"/>
      <c r="E6" s="123"/>
      <c r="F6" s="123"/>
    </row>
    <row r="8" spans="1:12" ht="63" thickBot="1">
      <c r="A8" s="42" t="s">
        <v>0</v>
      </c>
      <c r="B8" s="42" t="s">
        <v>6</v>
      </c>
      <c r="C8" s="42" t="s">
        <v>7</v>
      </c>
      <c r="D8" s="42" t="s">
        <v>153</v>
      </c>
      <c r="E8" s="42" t="s">
        <v>155</v>
      </c>
      <c r="F8" s="42" t="s">
        <v>154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20"/>
      <c r="I9" s="120"/>
      <c r="J9" s="120"/>
      <c r="K9" s="120"/>
      <c r="L9" s="120"/>
    </row>
    <row r="10" spans="1:12" ht="50">
      <c r="A10" s="7" t="s">
        <v>11</v>
      </c>
      <c r="B10" s="8" t="s">
        <v>12</v>
      </c>
      <c r="C10" s="7" t="s">
        <v>10</v>
      </c>
      <c r="D10" s="9">
        <v>166.95283333333333</v>
      </c>
      <c r="E10" s="9">
        <v>167.71266666666668</v>
      </c>
      <c r="F10" s="9">
        <v>173.12083333333334</v>
      </c>
      <c r="H10" s="48"/>
    </row>
    <row r="11" spans="1:12" ht="15.5">
      <c r="A11" s="7" t="s">
        <v>13</v>
      </c>
      <c r="B11" s="8" t="s">
        <v>14</v>
      </c>
      <c r="C11" s="7" t="s">
        <v>15</v>
      </c>
      <c r="D11" s="9">
        <v>919.90552099999979</v>
      </c>
      <c r="E11" s="9">
        <v>980.7</v>
      </c>
      <c r="F11" s="9">
        <v>951.81299999999999</v>
      </c>
      <c r="H11" s="48"/>
    </row>
    <row r="12" spans="1:12" ht="15.5">
      <c r="A12" s="7" t="s">
        <v>16</v>
      </c>
      <c r="B12" s="8" t="s">
        <v>17</v>
      </c>
      <c r="C12" s="7" t="s">
        <v>15</v>
      </c>
      <c r="D12" s="9">
        <v>831.82019400000001</v>
      </c>
      <c r="E12" s="9">
        <v>891.15370867208708</v>
      </c>
      <c r="F12" s="9">
        <v>866.59055799999999</v>
      </c>
      <c r="H12" s="48"/>
    </row>
    <row r="13" spans="1:12" ht="15.5">
      <c r="A13" s="7" t="s">
        <v>18</v>
      </c>
      <c r="B13" s="8" t="s">
        <v>19</v>
      </c>
      <c r="C13" s="7" t="s">
        <v>20</v>
      </c>
      <c r="D13" s="9">
        <v>1056.674</v>
      </c>
      <c r="E13" s="9">
        <v>851.65</v>
      </c>
      <c r="F13" s="9">
        <v>811.48199999999997</v>
      </c>
      <c r="H13" s="48"/>
    </row>
    <row r="14" spans="1:12">
      <c r="A14" s="7" t="s">
        <v>21</v>
      </c>
      <c r="B14" s="8" t="s">
        <v>22</v>
      </c>
      <c r="C14" s="7" t="s">
        <v>20</v>
      </c>
      <c r="D14" s="9">
        <v>1052.42776</v>
      </c>
      <c r="E14" s="9">
        <v>847.15199999999993</v>
      </c>
      <c r="F14" s="9">
        <v>807.70799999999997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846.88985767297311</v>
      </c>
      <c r="F15" s="12">
        <v>1129.5790013533756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846.88985767297311</v>
      </c>
      <c r="F16" s="9">
        <v>850.38257149671404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 t="s">
        <v>1</v>
      </c>
      <c r="F17" s="9">
        <v>279.19642985666167</v>
      </c>
    </row>
    <row r="18" spans="1:6" ht="2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771.8375732400001</v>
      </c>
      <c r="E19" s="9">
        <v>845.81177378006259</v>
      </c>
      <c r="F19" s="9">
        <v>849.29055300368043</v>
      </c>
    </row>
    <row r="20" spans="1:6" ht="25">
      <c r="A20" s="7"/>
      <c r="B20" s="8" t="s">
        <v>34</v>
      </c>
      <c r="C20" s="14" t="s">
        <v>35</v>
      </c>
      <c r="D20" s="16">
        <v>201.87100000000001</v>
      </c>
      <c r="E20" s="16">
        <v>214.7</v>
      </c>
      <c r="F20" s="16">
        <v>214.7</v>
      </c>
    </row>
    <row r="21" spans="1:6">
      <c r="A21" s="7" t="s">
        <v>36</v>
      </c>
      <c r="B21" s="8" t="s">
        <v>37</v>
      </c>
      <c r="C21" s="7" t="s">
        <v>25</v>
      </c>
      <c r="D21" s="9">
        <v>345.61859236999993</v>
      </c>
      <c r="E21" s="9">
        <v>598.62560259101008</v>
      </c>
      <c r="F21" s="9">
        <v>588.06228163373964</v>
      </c>
    </row>
    <row r="22" spans="1:6" ht="25">
      <c r="A22" s="7"/>
      <c r="B22" s="8" t="s">
        <v>38</v>
      </c>
      <c r="C22" s="14" t="s">
        <v>39</v>
      </c>
      <c r="D22" s="16">
        <v>159.827</v>
      </c>
      <c r="E22" s="16">
        <v>159.69999999999999</v>
      </c>
      <c r="F22" s="16">
        <v>159.69999999999999</v>
      </c>
    </row>
    <row r="23" spans="1:6" ht="37.5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0">SUM(E30:E32)</f>
        <v>846.88985767297311</v>
      </c>
      <c r="F29" s="12">
        <f t="shared" si="0"/>
        <v>1129.5790013533756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846.88985767297311</v>
      </c>
      <c r="F30" s="9">
        <f>F16</f>
        <v>850.38257149671404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18" t="s">
        <v>1</v>
      </c>
      <c r="F31" s="9">
        <f>F17</f>
        <v>279.19642985666167</v>
      </c>
    </row>
    <row r="32" spans="1:6" ht="2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5.25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7" spans="1:6" ht="18.75" customHeight="1">
      <c r="A47" s="31"/>
      <c r="B47" s="45"/>
      <c r="C47" s="33"/>
      <c r="D47" s="46"/>
      <c r="E47" s="46"/>
      <c r="F47" s="46"/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 ht="15.5">
      <c r="A51" s="65"/>
      <c r="B51" s="65"/>
      <c r="C51" s="65"/>
      <c r="D51" s="65"/>
      <c r="E51" s="126" t="s">
        <v>125</v>
      </c>
      <c r="F51" s="126"/>
      <c r="G51" s="126"/>
      <c r="H51" s="126"/>
      <c r="I51" s="126"/>
    </row>
    <row r="52" spans="1:9" ht="26.5" customHeight="1">
      <c r="A52" s="65"/>
      <c r="B52" s="65"/>
      <c r="C52" s="65"/>
      <c r="D52" s="65"/>
      <c r="E52" s="126" t="s">
        <v>156</v>
      </c>
      <c r="F52" s="126"/>
      <c r="G52" s="126"/>
      <c r="H52" s="126"/>
      <c r="I52" s="126"/>
    </row>
    <row r="53" spans="1:9" ht="15.5">
      <c r="A53" s="65"/>
      <c r="B53" s="65"/>
      <c r="C53" s="65"/>
      <c r="D53" s="65"/>
      <c r="E53" s="65"/>
      <c r="F53" s="65"/>
      <c r="G53" s="65"/>
      <c r="H53" s="65"/>
      <c r="I53" s="65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6.5">
      <c r="A55" s="127" t="s">
        <v>109</v>
      </c>
      <c r="B55" s="127"/>
      <c r="C55" s="127"/>
      <c r="D55" s="127"/>
      <c r="E55" s="127"/>
      <c r="F55" s="127"/>
      <c r="G55" s="127"/>
      <c r="H55" s="127"/>
      <c r="I55" s="127"/>
    </row>
    <row r="56" spans="1:9" ht="15.75" customHeight="1">
      <c r="A56" s="113" t="s">
        <v>170</v>
      </c>
      <c r="B56" s="113"/>
      <c r="C56" s="113"/>
      <c r="D56" s="113"/>
      <c r="E56" s="113"/>
      <c r="F56" s="113"/>
      <c r="G56" s="113"/>
      <c r="H56" s="113"/>
      <c r="I56" s="113"/>
    </row>
    <row r="57" spans="1:9" ht="15.5">
      <c r="A57" s="65"/>
      <c r="B57" s="65"/>
      <c r="C57" s="65"/>
      <c r="D57" s="65"/>
      <c r="E57" s="65"/>
      <c r="F57" s="65"/>
      <c r="G57" s="65"/>
      <c r="H57" s="65"/>
      <c r="I57" s="65"/>
    </row>
    <row r="58" spans="1:9" ht="43" customHeight="1">
      <c r="A58" s="128" t="s">
        <v>110</v>
      </c>
      <c r="B58" s="128" t="s">
        <v>6</v>
      </c>
      <c r="C58" s="128" t="s">
        <v>111</v>
      </c>
      <c r="D58" s="128" t="s">
        <v>158</v>
      </c>
      <c r="E58" s="128"/>
      <c r="F58" s="128" t="s">
        <v>161</v>
      </c>
      <c r="G58" s="128"/>
      <c r="H58" s="128" t="s">
        <v>154</v>
      </c>
      <c r="I58" s="128"/>
    </row>
    <row r="59" spans="1:9">
      <c r="A59" s="128"/>
      <c r="B59" s="128"/>
      <c r="C59" s="128"/>
      <c r="D59" s="66" t="s">
        <v>115</v>
      </c>
      <c r="E59" s="66" t="s">
        <v>116</v>
      </c>
      <c r="F59" s="66" t="s">
        <v>115</v>
      </c>
      <c r="G59" s="66" t="s">
        <v>116</v>
      </c>
      <c r="H59" s="66" t="s">
        <v>115</v>
      </c>
      <c r="I59" s="66" t="s">
        <v>116</v>
      </c>
    </row>
    <row r="60" spans="1:9">
      <c r="A60" s="67" t="s">
        <v>16</v>
      </c>
      <c r="B60" s="68" t="s">
        <v>118</v>
      </c>
      <c r="C60" s="67"/>
      <c r="D60" s="69"/>
      <c r="E60" s="69"/>
      <c r="F60" s="69"/>
      <c r="G60" s="69"/>
      <c r="H60" s="69"/>
      <c r="I60" s="69"/>
    </row>
    <row r="61" spans="1:9" ht="28">
      <c r="A61" s="67" t="s">
        <v>119</v>
      </c>
      <c r="B61" s="68" t="s">
        <v>120</v>
      </c>
      <c r="C61" s="67" t="s">
        <v>121</v>
      </c>
      <c r="D61" s="70">
        <v>922.23</v>
      </c>
      <c r="E61" s="70">
        <v>922.23</v>
      </c>
      <c r="F61" s="70">
        <v>922.23</v>
      </c>
      <c r="G61" s="70">
        <v>950.32972362862995</v>
      </c>
      <c r="H61" s="70">
        <v>950.32972362862995</v>
      </c>
      <c r="I61" s="70">
        <v>981.29683464277264</v>
      </c>
    </row>
    <row r="62" spans="1:9" ht="28">
      <c r="A62" s="67"/>
      <c r="B62" s="68" t="s">
        <v>122</v>
      </c>
      <c r="C62" s="67" t="s">
        <v>121</v>
      </c>
      <c r="D62" s="70">
        <v>921.06</v>
      </c>
      <c r="E62" s="70">
        <v>921.06</v>
      </c>
      <c r="F62" s="70">
        <v>921.06</v>
      </c>
      <c r="G62" s="70">
        <v>949.11996162862999</v>
      </c>
      <c r="H62" s="70">
        <v>949.11996162862999</v>
      </c>
      <c r="I62" s="70">
        <v>980.03670264277264</v>
      </c>
    </row>
    <row r="63" spans="1:9" ht="28">
      <c r="A63" s="67" t="s">
        <v>123</v>
      </c>
      <c r="B63" s="68" t="s">
        <v>124</v>
      </c>
      <c r="C63" s="67" t="s">
        <v>117</v>
      </c>
      <c r="D63" s="70" t="s">
        <v>1</v>
      </c>
      <c r="E63" s="70" t="s">
        <v>1</v>
      </c>
      <c r="F63" s="70" t="s">
        <v>1</v>
      </c>
      <c r="G63" s="70" t="s">
        <v>1</v>
      </c>
      <c r="H63" s="70" t="s">
        <v>1</v>
      </c>
      <c r="I63" s="70">
        <v>134393.81446324178</v>
      </c>
    </row>
    <row r="64" spans="1:9">
      <c r="A64" s="72" t="s">
        <v>126</v>
      </c>
      <c r="B64" s="71"/>
      <c r="C64" s="71"/>
      <c r="D64" s="71"/>
      <c r="E64" s="71"/>
      <c r="F64" s="71"/>
      <c r="G64" s="71"/>
      <c r="H64" s="71"/>
      <c r="I64" s="71"/>
    </row>
  </sheetData>
  <mergeCells count="18"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  <mergeCell ref="H9:L9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L65"/>
  <sheetViews>
    <sheetView workbookViewId="0">
      <selection activeCell="I62" sqref="I62"/>
    </sheetView>
  </sheetViews>
  <sheetFormatPr defaultRowHeight="14.5"/>
  <cols>
    <col min="1" max="1" width="5.81640625" customWidth="1"/>
    <col min="2" max="2" width="38.81640625" customWidth="1"/>
    <col min="3" max="3" width="10.1796875" customWidth="1"/>
    <col min="4" max="4" width="18.54296875" customWidth="1"/>
    <col min="5" max="5" width="15.26953125" customWidth="1"/>
    <col min="6" max="6" width="15.453125" customWidth="1"/>
    <col min="7" max="7" width="15.26953125" customWidth="1"/>
    <col min="8" max="8" width="15.1796875" customWidth="1"/>
    <col min="9" max="9" width="16" customWidth="1"/>
  </cols>
  <sheetData>
    <row r="1" spans="1:12">
      <c r="D1" s="121" t="s">
        <v>4</v>
      </c>
      <c r="E1" s="121"/>
      <c r="F1" s="121"/>
    </row>
    <row r="2" spans="1:12" ht="38.25" customHeight="1">
      <c r="D2" s="122" t="s">
        <v>156</v>
      </c>
      <c r="E2" s="122"/>
      <c r="F2" s="122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13" t="s">
        <v>93</v>
      </c>
      <c r="B4" s="113"/>
      <c r="C4" s="113"/>
      <c r="D4" s="113"/>
      <c r="E4" s="113"/>
      <c r="F4" s="113"/>
    </row>
    <row r="5" spans="1:12" ht="17.25" customHeight="1">
      <c r="A5" s="113" t="s">
        <v>172</v>
      </c>
      <c r="B5" s="113"/>
      <c r="C5" s="113"/>
      <c r="D5" s="113"/>
      <c r="E5" s="113"/>
      <c r="F5" s="113"/>
    </row>
    <row r="6" spans="1:12" ht="17.25" customHeight="1">
      <c r="A6" s="123" t="s">
        <v>5</v>
      </c>
      <c r="B6" s="123"/>
      <c r="C6" s="123"/>
      <c r="D6" s="123"/>
      <c r="E6" s="123"/>
      <c r="F6" s="123"/>
    </row>
    <row r="8" spans="1:12" ht="63" thickBot="1">
      <c r="A8" s="42" t="s">
        <v>0</v>
      </c>
      <c r="B8" s="42" t="s">
        <v>6</v>
      </c>
      <c r="C8" s="42" t="s">
        <v>7</v>
      </c>
      <c r="D8" s="42" t="s">
        <v>153</v>
      </c>
      <c r="E8" s="42" t="s">
        <v>155</v>
      </c>
      <c r="F8" s="42" t="s">
        <v>154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20"/>
      <c r="I9" s="120"/>
      <c r="J9" s="120"/>
      <c r="K9" s="120"/>
      <c r="L9" s="120"/>
    </row>
    <row r="10" spans="1:12" ht="50">
      <c r="A10" s="7" t="s">
        <v>11</v>
      </c>
      <c r="B10" s="8" t="s">
        <v>12</v>
      </c>
      <c r="C10" s="7" t="s">
        <v>10</v>
      </c>
      <c r="D10" s="9">
        <v>175.83716666666666</v>
      </c>
      <c r="E10" s="9">
        <v>167.00766666666667</v>
      </c>
      <c r="F10" s="9">
        <v>166.92325</v>
      </c>
      <c r="H10" s="48"/>
    </row>
    <row r="11" spans="1:12" ht="15.5">
      <c r="A11" s="7" t="s">
        <v>13</v>
      </c>
      <c r="B11" s="8" t="s">
        <v>14</v>
      </c>
      <c r="C11" s="7" t="s">
        <v>15</v>
      </c>
      <c r="D11" s="9">
        <v>798.03605400000004</v>
      </c>
      <c r="E11" s="9">
        <v>1088.8</v>
      </c>
      <c r="F11" s="9">
        <v>1057.9899999999998</v>
      </c>
      <c r="H11" s="48"/>
    </row>
    <row r="12" spans="1:12" ht="15.5">
      <c r="A12" s="7" t="s">
        <v>16</v>
      </c>
      <c r="B12" s="8" t="s">
        <v>17</v>
      </c>
      <c r="C12" s="7" t="s">
        <v>15</v>
      </c>
      <c r="D12" s="9">
        <v>724.67237199999977</v>
      </c>
      <c r="E12" s="9">
        <v>993.80179999999996</v>
      </c>
      <c r="F12" s="9">
        <v>948.08341999999982</v>
      </c>
      <c r="H12" s="48"/>
    </row>
    <row r="13" spans="1:12" ht="15.5">
      <c r="A13" s="7" t="s">
        <v>18</v>
      </c>
      <c r="B13" s="8" t="s">
        <v>19</v>
      </c>
      <c r="C13" s="7" t="s">
        <v>20</v>
      </c>
      <c r="D13" s="9">
        <v>548.62900000000002</v>
      </c>
      <c r="E13" s="9">
        <v>803.71100000000001</v>
      </c>
      <c r="F13" s="9">
        <v>868.08799999999997</v>
      </c>
      <c r="H13" s="48"/>
    </row>
    <row r="14" spans="1:12">
      <c r="A14" s="7" t="s">
        <v>21</v>
      </c>
      <c r="B14" s="8" t="s">
        <v>22</v>
      </c>
      <c r="C14" s="7" t="s">
        <v>20</v>
      </c>
      <c r="D14" s="9">
        <v>546.56443999999999</v>
      </c>
      <c r="E14" s="9">
        <v>799.43299999999999</v>
      </c>
      <c r="F14" s="9">
        <v>864.16599999999994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v>917.14293632964655</v>
      </c>
      <c r="F15" s="12">
        <v>1186.3787218206721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917.14293632964655</v>
      </c>
      <c r="F16" s="9">
        <v>917.17729433945635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 t="s">
        <v>1</v>
      </c>
      <c r="F17" s="9">
        <v>269.20142748121589</v>
      </c>
    </row>
    <row r="18" spans="1:6" ht="2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777.53778264000005</v>
      </c>
      <c r="E19" s="9">
        <v>915.94067267647495</v>
      </c>
      <c r="F19" s="9">
        <v>915.98258408324489</v>
      </c>
    </row>
    <row r="20" spans="1:6" ht="25">
      <c r="A20" s="7"/>
      <c r="B20" s="8" t="s">
        <v>34</v>
      </c>
      <c r="C20" s="14" t="s">
        <v>35</v>
      </c>
      <c r="D20" s="16">
        <v>232.35599999999999</v>
      </c>
      <c r="E20" s="16">
        <v>208.40000000000003</v>
      </c>
      <c r="F20" s="16">
        <v>208.4</v>
      </c>
    </row>
    <row r="21" spans="1:6">
      <c r="A21" s="7" t="s">
        <v>36</v>
      </c>
      <c r="B21" s="8" t="s">
        <v>37</v>
      </c>
      <c r="C21" s="7" t="s">
        <v>25</v>
      </c>
      <c r="D21" s="9">
        <v>194.49548902999993</v>
      </c>
      <c r="E21" s="9">
        <v>561.72546667934216</v>
      </c>
      <c r="F21" s="9">
        <v>625.53810259703869</v>
      </c>
    </row>
    <row r="22" spans="1:6" ht="25">
      <c r="A22" s="7"/>
      <c r="B22" s="8" t="s">
        <v>38</v>
      </c>
      <c r="C22" s="14" t="s">
        <v>39</v>
      </c>
      <c r="D22" s="16">
        <v>159.42599999999999</v>
      </c>
      <c r="E22" s="16">
        <v>158.80000000000001</v>
      </c>
      <c r="F22" s="16">
        <v>158.80000000000001</v>
      </c>
    </row>
    <row r="23" spans="1:6" ht="50">
      <c r="A23" s="7"/>
      <c r="B23" s="8" t="s">
        <v>40</v>
      </c>
      <c r="C23" s="14"/>
      <c r="D23" s="18" t="s">
        <v>1</v>
      </c>
      <c r="E23" s="17" t="s">
        <v>106</v>
      </c>
      <c r="F23" s="17" t="s">
        <v>106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9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7.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0">SUM(E30:E32)</f>
        <v>917.14293632964655</v>
      </c>
      <c r="F29" s="12">
        <f>SUM(F30:F32)</f>
        <v>1186.3787218206721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917.14293632964655</v>
      </c>
      <c r="F30" s="9">
        <f>F16</f>
        <v>917.17729433945635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18" t="s">
        <v>1</v>
      </c>
      <c r="F31" s="9">
        <f>F17</f>
        <v>269.20142748121589</v>
      </c>
    </row>
    <row r="32" spans="1:6" ht="2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6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6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6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9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7.5" customHeight="1">
      <c r="A46" s="25" t="s">
        <v>82</v>
      </c>
      <c r="B46" s="76" t="s">
        <v>83</v>
      </c>
      <c r="C46" s="77"/>
      <c r="D46" s="125" t="s">
        <v>165</v>
      </c>
      <c r="E46" s="125"/>
      <c r="F46" s="125"/>
    </row>
    <row r="47" spans="1:6" ht="13.5" customHeight="1">
      <c r="A47" s="31"/>
      <c r="B47" s="45"/>
      <c r="C47" s="33"/>
      <c r="D47" s="46"/>
      <c r="E47" s="46"/>
      <c r="F47" s="46"/>
    </row>
    <row r="48" spans="1:6">
      <c r="A48" s="27"/>
      <c r="B48" s="28" t="s">
        <v>89</v>
      </c>
    </row>
    <row r="49" spans="1:9" ht="30" customHeight="1">
      <c r="A49" s="29" t="s">
        <v>85</v>
      </c>
      <c r="B49" s="122" t="s">
        <v>86</v>
      </c>
      <c r="C49" s="122"/>
      <c r="D49" s="122"/>
      <c r="E49" s="122"/>
      <c r="F49" s="122"/>
    </row>
    <row r="50" spans="1:9">
      <c r="A50" s="27"/>
      <c r="B50" s="27"/>
    </row>
    <row r="51" spans="1:9">
      <c r="A51" s="27"/>
      <c r="B51" s="27"/>
    </row>
    <row r="52" spans="1:9" ht="15.5">
      <c r="A52" s="65"/>
      <c r="B52" s="65"/>
      <c r="C52" s="65"/>
      <c r="D52" s="65"/>
      <c r="E52" s="126" t="s">
        <v>125</v>
      </c>
      <c r="F52" s="126"/>
      <c r="G52" s="126"/>
      <c r="H52" s="126"/>
      <c r="I52" s="126"/>
    </row>
    <row r="53" spans="1:9" ht="30.75" customHeight="1">
      <c r="A53" s="65"/>
      <c r="B53" s="65"/>
      <c r="C53" s="65"/>
      <c r="D53" s="65"/>
      <c r="E53" s="126" t="s">
        <v>156</v>
      </c>
      <c r="F53" s="126"/>
      <c r="G53" s="126"/>
      <c r="H53" s="126"/>
      <c r="I53" s="126"/>
    </row>
    <row r="54" spans="1:9" ht="15.5">
      <c r="A54" s="65"/>
      <c r="B54" s="65"/>
      <c r="C54" s="65"/>
      <c r="D54" s="65"/>
      <c r="E54" s="65"/>
      <c r="F54" s="65"/>
      <c r="G54" s="65"/>
      <c r="H54" s="65"/>
      <c r="I54" s="65"/>
    </row>
    <row r="55" spans="1:9" ht="15.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6.5">
      <c r="A56" s="127" t="s">
        <v>109</v>
      </c>
      <c r="B56" s="127"/>
      <c r="C56" s="127"/>
      <c r="D56" s="127"/>
      <c r="E56" s="127"/>
      <c r="F56" s="127"/>
      <c r="G56" s="127"/>
      <c r="H56" s="127"/>
      <c r="I56" s="127"/>
    </row>
    <row r="57" spans="1:9" ht="15.75" customHeight="1">
      <c r="A57" s="113" t="s">
        <v>173</v>
      </c>
      <c r="B57" s="113"/>
      <c r="C57" s="113"/>
      <c r="D57" s="113"/>
      <c r="E57" s="113"/>
      <c r="F57" s="113"/>
      <c r="G57" s="113"/>
      <c r="H57" s="113"/>
      <c r="I57" s="113"/>
    </row>
    <row r="58" spans="1:9" ht="15.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42" customHeight="1">
      <c r="A59" s="128" t="s">
        <v>110</v>
      </c>
      <c r="B59" s="128" t="s">
        <v>6</v>
      </c>
      <c r="C59" s="128" t="s">
        <v>111</v>
      </c>
      <c r="D59" s="128" t="s">
        <v>158</v>
      </c>
      <c r="E59" s="128"/>
      <c r="F59" s="128" t="s">
        <v>160</v>
      </c>
      <c r="G59" s="128"/>
      <c r="H59" s="128" t="s">
        <v>154</v>
      </c>
      <c r="I59" s="128"/>
    </row>
    <row r="60" spans="1:9">
      <c r="A60" s="128"/>
      <c r="B60" s="128"/>
      <c r="C60" s="128"/>
      <c r="D60" s="66" t="s">
        <v>115</v>
      </c>
      <c r="E60" s="66" t="s">
        <v>116</v>
      </c>
      <c r="F60" s="66" t="s">
        <v>115</v>
      </c>
      <c r="G60" s="66" t="s">
        <v>116</v>
      </c>
      <c r="H60" s="66" t="s">
        <v>115</v>
      </c>
      <c r="I60" s="66" t="s">
        <v>116</v>
      </c>
    </row>
    <row r="61" spans="1:9">
      <c r="A61" s="67" t="s">
        <v>16</v>
      </c>
      <c r="B61" s="68" t="s">
        <v>118</v>
      </c>
      <c r="C61" s="67"/>
      <c r="D61" s="69"/>
      <c r="E61" s="69"/>
      <c r="F61" s="69"/>
      <c r="G61" s="69"/>
      <c r="H61" s="69"/>
      <c r="I61" s="69"/>
    </row>
    <row r="62" spans="1:9" ht="28">
      <c r="A62" s="67" t="s">
        <v>119</v>
      </c>
      <c r="B62" s="68" t="s">
        <v>120</v>
      </c>
      <c r="C62" s="67" t="s">
        <v>121</v>
      </c>
      <c r="D62" s="70">
        <v>895.9</v>
      </c>
      <c r="E62" s="70">
        <v>895.9</v>
      </c>
      <c r="F62" s="70">
        <v>895.9</v>
      </c>
      <c r="G62" s="70">
        <v>922.8630259370093</v>
      </c>
      <c r="H62" s="70">
        <v>922.8630259370093</v>
      </c>
      <c r="I62" s="70">
        <v>967.40147015697892</v>
      </c>
    </row>
    <row r="63" spans="1:9" ht="28">
      <c r="A63" s="67"/>
      <c r="B63" s="68" t="s">
        <v>122</v>
      </c>
      <c r="C63" s="67" t="s">
        <v>121</v>
      </c>
      <c r="D63" s="70">
        <v>894.73</v>
      </c>
      <c r="E63" s="70">
        <v>894.73</v>
      </c>
      <c r="F63" s="70">
        <v>894.73</v>
      </c>
      <c r="G63" s="70">
        <v>921.65326393700934</v>
      </c>
      <c r="H63" s="70">
        <v>921.65326393700934</v>
      </c>
      <c r="I63" s="70">
        <v>966.14133815697892</v>
      </c>
    </row>
    <row r="64" spans="1:9" ht="28">
      <c r="A64" s="67" t="s">
        <v>123</v>
      </c>
      <c r="B64" s="68" t="s">
        <v>124</v>
      </c>
      <c r="C64" s="67" t="s">
        <v>117</v>
      </c>
      <c r="D64" s="70" t="s">
        <v>1</v>
      </c>
      <c r="E64" s="70" t="s">
        <v>1</v>
      </c>
      <c r="F64" s="70" t="s">
        <v>1</v>
      </c>
      <c r="G64" s="70" t="s">
        <v>1</v>
      </c>
      <c r="H64" s="70" t="s">
        <v>1</v>
      </c>
      <c r="I64" s="70">
        <v>134393.81446324178</v>
      </c>
    </row>
    <row r="65" spans="1:9">
      <c r="A65" s="72" t="s">
        <v>126</v>
      </c>
      <c r="B65" s="71"/>
      <c r="C65" s="71"/>
      <c r="D65" s="71"/>
      <c r="E65" s="71"/>
      <c r="F65" s="71"/>
      <c r="G65" s="71"/>
      <c r="H65" s="71"/>
      <c r="I65" s="71"/>
    </row>
  </sheetData>
  <mergeCells count="18">
    <mergeCell ref="H9:L9"/>
    <mergeCell ref="B49:F49"/>
    <mergeCell ref="D1:F1"/>
    <mergeCell ref="D2:F2"/>
    <mergeCell ref="A4:F4"/>
    <mergeCell ref="A5:F5"/>
    <mergeCell ref="A6:F6"/>
    <mergeCell ref="D46:F4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35</vt:i4>
      </vt:variant>
    </vt:vector>
  </HeadingPairs>
  <TitlesOfParts>
    <vt:vector size="66" baseType="lpstr">
      <vt:lpstr>Раздел 1</vt:lpstr>
      <vt:lpstr> ЦТЭЦ (ГТУ-1) ДПМ</vt:lpstr>
      <vt:lpstr>ЦТЭЦ (ГТУ-2) ДПМ</vt:lpstr>
      <vt:lpstr>ТЭЦ-5 Бл-1</vt:lpstr>
      <vt:lpstr>ТЭЦ-5 ПГУ-450</vt:lpstr>
      <vt:lpstr>ТЭЦ-7 ТГ-3</vt:lpstr>
      <vt:lpstr>ТЭЦ-7 ТГ-4,5</vt:lpstr>
      <vt:lpstr>ТЭЦ-14 БЛ-1</vt:lpstr>
      <vt:lpstr>ТЭЦ-14 БЛ-2</vt:lpstr>
      <vt:lpstr>ТЭЦ-15</vt:lpstr>
      <vt:lpstr>ТЭЦ-17</vt:lpstr>
      <vt:lpstr>ТЭЦ-21</vt:lpstr>
      <vt:lpstr>ТЭЦ-22 без ДПМ</vt:lpstr>
      <vt:lpstr>ТЭЦ-22 БЛ-4 </vt:lpstr>
      <vt:lpstr>ГЭС-6</vt:lpstr>
      <vt:lpstr>ГЭС-13</vt:lpstr>
      <vt:lpstr> ГЭС-10 ГГ-1</vt:lpstr>
      <vt:lpstr>ГЭС-10  ГГ-2</vt:lpstr>
      <vt:lpstr>ГЭС-10  ГГ-3</vt:lpstr>
      <vt:lpstr>ГЭС-10  ГГ-4</vt:lpstr>
      <vt:lpstr>ГЭС-11 ГГ-1</vt:lpstr>
      <vt:lpstr>ГЭС-11 ГГ-2</vt:lpstr>
      <vt:lpstr>ГЭС-11 ГГ-3</vt:lpstr>
      <vt:lpstr>ГЭС-11 ГГ-4</vt:lpstr>
      <vt:lpstr>Каскад-2</vt:lpstr>
      <vt:lpstr>Каскады Кольских ГЭС</vt:lpstr>
      <vt:lpstr>Апатитская ТЭЦ</vt:lpstr>
      <vt:lpstr>Петрозаводская ТЭЦ</vt:lpstr>
      <vt:lpstr>Каскад Выгских ГЭС</vt:lpstr>
      <vt:lpstr>Каскад Кемских ГЭС</vt:lpstr>
      <vt:lpstr>Каскад Сунских ГЭС</vt:lpstr>
      <vt:lpstr>' ГЭС-10 ГГ-1'!Заголовки_для_печати</vt:lpstr>
      <vt:lpstr>' ЦТЭЦ (ГТУ-1) ДПМ'!Заголовки_для_печати</vt:lpstr>
      <vt:lpstr>'Апатитская ТЭЦ'!Заголовки_для_печати</vt:lpstr>
      <vt:lpstr>'ГЭС-10  ГГ-2'!Заголовки_для_печати</vt:lpstr>
      <vt:lpstr>'ГЭС-10  ГГ-3'!Заголовки_для_печати</vt:lpstr>
      <vt:lpstr>'ГЭС-10  ГГ-4'!Заголовки_для_печати</vt:lpstr>
      <vt:lpstr>'ГЭС-11 ГГ-1'!Заголовки_для_печати</vt:lpstr>
      <vt:lpstr>'ГЭС-11 ГГ-2'!Заголовки_для_печати</vt:lpstr>
      <vt:lpstr>'ГЭС-11 ГГ-3'!Заголовки_для_печати</vt:lpstr>
      <vt:lpstr>'ГЭС-11 ГГ-4'!Заголовки_для_печати</vt:lpstr>
      <vt:lpstr>'ГЭС-13'!Заголовки_для_печати</vt:lpstr>
      <vt:lpstr>'ГЭС-6'!Заголовки_для_печати</vt:lpstr>
      <vt:lpstr>'Каскад Выгских ГЭС'!Заголовки_для_печати</vt:lpstr>
      <vt:lpstr>'Каскад Кемских ГЭС'!Заголовки_для_печати</vt:lpstr>
      <vt:lpstr>'Каскад Сунских ГЭС'!Заголовки_для_печати</vt:lpstr>
      <vt:lpstr>'Каскад-2'!Заголовки_для_печати</vt:lpstr>
      <vt:lpstr>'Каскады Кольских ГЭС'!Заголовки_для_печати</vt:lpstr>
      <vt:lpstr>'Петрозаводская ТЭЦ'!Заголовки_для_печати</vt:lpstr>
      <vt:lpstr>'ТЭЦ-14 БЛ-1'!Заголовки_для_печати</vt:lpstr>
      <vt:lpstr>'ТЭЦ-14 БЛ-2'!Заголовки_для_печати</vt:lpstr>
      <vt:lpstr>'ТЭЦ-15'!Заголовки_для_печати</vt:lpstr>
      <vt:lpstr>'ТЭЦ-17'!Заголовки_для_печати</vt:lpstr>
      <vt:lpstr>'ТЭЦ-21'!Заголовки_для_печати</vt:lpstr>
      <vt:lpstr>'ТЭЦ-22 без ДПМ'!Заголовки_для_печати</vt:lpstr>
      <vt:lpstr>'ТЭЦ-22 БЛ-4 '!Заголовки_для_печати</vt:lpstr>
      <vt:lpstr>'ТЭЦ-5 Бл-1'!Заголовки_для_печати</vt:lpstr>
      <vt:lpstr>'ТЭЦ-5 ПГУ-450'!Заголовки_для_печати</vt:lpstr>
      <vt:lpstr>'ТЭЦ-7 ТГ-3'!Заголовки_для_печати</vt:lpstr>
      <vt:lpstr>'ТЭЦ-7 ТГ-4,5'!Заголовки_для_печати</vt:lpstr>
      <vt:lpstr>'ЦТЭЦ (ГТУ-2) ДПМ'!Заголовки_для_печати</vt:lpstr>
      <vt:lpstr>'Апатитская ТЭЦ'!Область_печати</vt:lpstr>
      <vt:lpstr>'Каскады Кольских ГЭС'!Область_печати</vt:lpstr>
      <vt:lpstr>'ТЭЦ-5 Бл-1'!Область_печати</vt:lpstr>
      <vt:lpstr>'ТЭЦ-7 ТГ-3'!Область_печати</vt:lpstr>
      <vt:lpstr>'ТЭЦ-7 ТГ-4,5'!Область_печати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Клементьева Наталья Александровна</cp:lastModifiedBy>
  <cp:lastPrinted>2019-05-21T11:12:56Z</cp:lastPrinted>
  <dcterms:created xsi:type="dcterms:W3CDTF">2013-04-30T07:59:12Z</dcterms:created>
  <dcterms:modified xsi:type="dcterms:W3CDTF">2020-05-21T10:51:03Z</dcterms:modified>
</cp:coreProperties>
</file>