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gc1.local\MainFS\bdef\DE\Общая\диск R\ТГК\ИНВЕСТИЦИИ\2016\стандарты раскрытия_ПП РФ 970\"/>
    </mc:Choice>
  </mc:AlternateContent>
  <bookViews>
    <workbookView xWindow="0" yWindow="0" windowWidth="28800" windowHeight="11700"/>
  </bookViews>
  <sheets>
    <sheet name="форма 2" sheetId="5" r:id="rId1"/>
  </sheets>
  <externalReferences>
    <externalReference r:id="rId2"/>
    <externalReference r:id="rId3"/>
    <externalReference r:id="rId4"/>
    <externalReference r:id="rId5"/>
    <externalReference r:id="rId6"/>
  </externalReferences>
  <definedNames>
    <definedName name="_xlnm._FilterDatabase" localSheetId="0" hidden="1">'форма 2'!$A$17:$AI$513</definedName>
    <definedName name="kapvloj_list">[1]TEHSHEET!$K$2:$K$6</definedName>
    <definedName name="month_list">[2]TEHSHEET!$I$2:$I$13</definedName>
    <definedName name="work_list">[1]TEHSHEET!$J$2:$J$6</definedName>
    <definedName name="year_list">[2]TEHSHEET!$F$2:$F$17</definedName>
    <definedName name="_xlnm.Print_Titles" localSheetId="0">'форма 2'!$10:$13</definedName>
    <definedName name="_xlnm.Print_Area" localSheetId="0">'форма 2'!$A$1:$R$14</definedName>
  </definedNames>
  <calcPr calcId="162913"/>
</workbook>
</file>

<file path=xl/calcChain.xml><?xml version="1.0" encoding="utf-8"?>
<calcChain xmlns="http://schemas.openxmlformats.org/spreadsheetml/2006/main">
  <c r="W465" i="5" l="1"/>
  <c r="X465" i="5" s="1"/>
  <c r="Y465" i="5"/>
  <c r="Z465" i="5" s="1"/>
  <c r="W467" i="5"/>
  <c r="X467" i="5" s="1"/>
  <c r="Y467" i="5"/>
  <c r="Z467" i="5" s="1"/>
  <c r="W469" i="5"/>
  <c r="X469" i="5" s="1"/>
  <c r="Y469" i="5"/>
  <c r="Z469" i="5" s="1"/>
  <c r="W164" i="5" l="1"/>
  <c r="X164" i="5" s="1"/>
  <c r="Y164" i="5"/>
  <c r="Z164" i="5" s="1"/>
  <c r="AD502" i="5" l="1"/>
  <c r="AD439" i="5"/>
  <c r="AD401" i="5"/>
  <c r="AD399" i="5"/>
  <c r="AD378" i="5"/>
  <c r="AD370" i="5"/>
  <c r="AD335" i="5"/>
  <c r="AD331" i="5"/>
  <c r="AD327" i="5"/>
  <c r="AD282" i="5"/>
  <c r="AD275" i="5"/>
  <c r="AD270" i="5"/>
  <c r="AD204" i="5"/>
  <c r="AD188" i="5"/>
  <c r="AD186" i="5"/>
  <c r="AD178" i="5"/>
  <c r="AD166" i="5"/>
  <c r="AD162" i="5"/>
  <c r="AD141" i="5"/>
  <c r="AD139" i="5"/>
  <c r="AD135" i="5"/>
  <c r="AD118" i="5"/>
  <c r="AD116" i="5"/>
  <c r="AD107" i="5"/>
  <c r="AD68" i="5"/>
  <c r="AD66" i="5"/>
  <c r="AD64" i="5"/>
  <c r="AD49" i="5"/>
  <c r="AD41" i="5"/>
  <c r="AD39" i="5"/>
  <c r="Y20" i="5"/>
  <c r="Z20" i="5" s="1"/>
  <c r="Y22" i="5"/>
  <c r="Y24" i="5"/>
  <c r="Y27" i="5"/>
  <c r="Y29" i="5"/>
  <c r="Y35" i="5"/>
  <c r="Y37" i="5"/>
  <c r="Y39" i="5"/>
  <c r="Y41" i="5"/>
  <c r="Y43" i="5"/>
  <c r="Y45" i="5"/>
  <c r="Y47" i="5"/>
  <c r="Y49" i="5"/>
  <c r="Y51" i="5"/>
  <c r="Y54" i="5"/>
  <c r="Y56" i="5"/>
  <c r="Y58" i="5"/>
  <c r="Y60" i="5"/>
  <c r="Y62" i="5"/>
  <c r="Y64" i="5"/>
  <c r="Y66" i="5"/>
  <c r="Y68" i="5"/>
  <c r="Y78" i="5"/>
  <c r="Y80" i="5"/>
  <c r="Y83" i="5"/>
  <c r="Y85" i="5"/>
  <c r="Y87" i="5"/>
  <c r="Y89" i="5"/>
  <c r="Y91" i="5"/>
  <c r="Y93" i="5"/>
  <c r="Y95" i="5"/>
  <c r="Y97" i="5"/>
  <c r="Y99" i="5"/>
  <c r="Y101" i="5"/>
  <c r="Y103" i="5"/>
  <c r="Y105" i="5"/>
  <c r="Y107" i="5"/>
  <c r="Y109" i="5"/>
  <c r="Y111" i="5"/>
  <c r="Y114" i="5"/>
  <c r="Y116" i="5"/>
  <c r="Y118" i="5"/>
  <c r="Y128" i="5"/>
  <c r="Y130" i="5"/>
  <c r="Y132" i="5"/>
  <c r="Y135" i="5"/>
  <c r="Y137" i="5"/>
  <c r="Y139" i="5"/>
  <c r="Y141" i="5"/>
  <c r="Y144" i="5"/>
  <c r="Y146" i="5"/>
  <c r="Y148" i="5"/>
  <c r="Y150" i="5"/>
  <c r="Y152" i="5"/>
  <c r="Y154" i="5"/>
  <c r="Y156" i="5"/>
  <c r="Y158" i="5"/>
  <c r="Y160" i="5"/>
  <c r="Y162" i="5"/>
  <c r="Y166" i="5"/>
  <c r="Y168" i="5"/>
  <c r="Y170" i="5"/>
  <c r="Y178" i="5"/>
  <c r="Y180" i="5"/>
  <c r="Y182" i="5"/>
  <c r="Y184" i="5"/>
  <c r="Y186" i="5"/>
  <c r="Y188" i="5"/>
  <c r="Y190" i="5"/>
  <c r="Y192" i="5"/>
  <c r="Y194" i="5"/>
  <c r="Y196" i="5"/>
  <c r="Y198" i="5"/>
  <c r="Y200" i="5"/>
  <c r="Y202" i="5"/>
  <c r="Y204" i="5"/>
  <c r="Y208" i="5"/>
  <c r="Y228" i="5"/>
  <c r="Y230" i="5"/>
  <c r="Y232" i="5"/>
  <c r="Y234" i="5"/>
  <c r="Y238" i="5"/>
  <c r="Y240" i="5"/>
  <c r="Y242" i="5"/>
  <c r="Y245" i="5"/>
  <c r="Y247" i="5"/>
  <c r="Y250" i="5"/>
  <c r="Y254" i="5"/>
  <c r="Y256" i="5"/>
  <c r="Y259" i="5"/>
  <c r="Y262" i="5"/>
  <c r="Y264" i="5"/>
  <c r="Y266" i="5"/>
  <c r="Y268" i="5"/>
  <c r="Z268" i="5" s="1"/>
  <c r="Y270" i="5"/>
  <c r="Z270" i="5" s="1"/>
  <c r="Y273" i="5"/>
  <c r="Z273" i="5" s="1"/>
  <c r="Y275" i="5"/>
  <c r="Z275" i="5" s="1"/>
  <c r="Y277" i="5"/>
  <c r="Z277" i="5" s="1"/>
  <c r="Y280" i="5"/>
  <c r="Z280" i="5" s="1"/>
  <c r="Y282" i="5"/>
  <c r="Z282" i="5" s="1"/>
  <c r="Y294" i="5"/>
  <c r="Z294" i="5" s="1"/>
  <c r="Y296" i="5"/>
  <c r="Z296" i="5" s="1"/>
  <c r="Y298" i="5"/>
  <c r="Z298" i="5" s="1"/>
  <c r="Y300" i="5"/>
  <c r="Z300" i="5" s="1"/>
  <c r="Y302" i="5"/>
  <c r="Z302" i="5" s="1"/>
  <c r="Y304" i="5"/>
  <c r="Z304" i="5" s="1"/>
  <c r="Y306" i="5"/>
  <c r="Z306" i="5" s="1"/>
  <c r="Y308" i="5"/>
  <c r="Z308" i="5" s="1"/>
  <c r="Y310" i="5"/>
  <c r="Z310" i="5" s="1"/>
  <c r="Y312" i="5"/>
  <c r="Z312" i="5" s="1"/>
  <c r="Y315" i="5"/>
  <c r="Z315" i="5" s="1"/>
  <c r="Y317" i="5"/>
  <c r="Z317" i="5" s="1"/>
  <c r="Y319" i="5"/>
  <c r="Y321" i="5"/>
  <c r="Y323" i="5"/>
  <c r="Y325" i="5"/>
  <c r="Y327" i="5"/>
  <c r="Y329" i="5"/>
  <c r="Y331" i="5"/>
  <c r="Y333" i="5"/>
  <c r="Y335" i="5"/>
  <c r="Y337" i="5"/>
  <c r="Y347" i="5"/>
  <c r="Y349" i="5"/>
  <c r="Y351" i="5"/>
  <c r="Y353" i="5"/>
  <c r="Y355" i="5"/>
  <c r="Y357" i="5"/>
  <c r="Y360" i="5"/>
  <c r="Y362" i="5"/>
  <c r="Y364" i="5"/>
  <c r="Y366" i="5"/>
  <c r="Y368" i="5"/>
  <c r="Y370" i="5"/>
  <c r="Y378" i="5"/>
  <c r="Y380" i="5"/>
  <c r="Y382" i="5"/>
  <c r="Y384" i="5"/>
  <c r="Y386" i="5"/>
  <c r="Y388" i="5"/>
  <c r="Y390" i="5"/>
  <c r="Y393" i="5"/>
  <c r="Y395" i="5"/>
  <c r="Y397" i="5"/>
  <c r="Y399" i="5"/>
  <c r="Y401" i="5"/>
  <c r="Y403" i="5"/>
  <c r="Y406" i="5"/>
  <c r="Y408" i="5"/>
  <c r="Y410" i="5"/>
  <c r="Y412" i="5"/>
  <c r="Y414" i="5"/>
  <c r="Y416" i="5"/>
  <c r="Y418" i="5"/>
  <c r="Y420" i="5"/>
  <c r="Y422" i="5"/>
  <c r="Y424" i="5"/>
  <c r="Y426" i="5"/>
  <c r="Y428" i="5"/>
  <c r="Y430" i="5"/>
  <c r="Y433" i="5"/>
  <c r="Y435" i="5"/>
  <c r="Y437" i="5"/>
  <c r="Y439" i="5"/>
  <c r="Y461" i="5"/>
  <c r="Y471" i="5"/>
  <c r="Y473" i="5"/>
  <c r="Y481" i="5"/>
  <c r="Y484" i="5"/>
  <c r="Y486" i="5"/>
  <c r="Y488" i="5"/>
  <c r="Y490" i="5"/>
  <c r="Y492" i="5"/>
  <c r="Z492" i="5" s="1"/>
  <c r="Y494" i="5"/>
  <c r="Z494" i="5" s="1"/>
  <c r="Y496" i="5"/>
  <c r="Z496" i="5" s="1"/>
  <c r="Y498" i="5"/>
  <c r="Z498" i="5" s="1"/>
  <c r="Y500" i="5"/>
  <c r="Z500" i="5" s="1"/>
  <c r="Y502" i="5"/>
  <c r="Z502" i="5" s="1"/>
  <c r="Y504" i="5"/>
  <c r="Z504" i="5" s="1"/>
  <c r="Y506" i="5"/>
  <c r="Z506" i="5" s="1"/>
  <c r="Y18" i="5"/>
  <c r="W54" i="5"/>
  <c r="X54" i="5" s="1"/>
  <c r="W56" i="5"/>
  <c r="X56" i="5" s="1"/>
  <c r="W58" i="5"/>
  <c r="X58" i="5" s="1"/>
  <c r="W60" i="5"/>
  <c r="X60" i="5" s="1"/>
  <c r="W62" i="5"/>
  <c r="W64" i="5"/>
  <c r="X64" i="5" s="1"/>
  <c r="W66" i="5"/>
  <c r="X66" i="5" s="1"/>
  <c r="W68" i="5"/>
  <c r="X68" i="5" s="1"/>
  <c r="W78" i="5"/>
  <c r="W80" i="5"/>
  <c r="X80" i="5" s="1"/>
  <c r="W83" i="5"/>
  <c r="X83" i="5" s="1"/>
  <c r="W85" i="5"/>
  <c r="W87" i="5"/>
  <c r="X87" i="5" s="1"/>
  <c r="W89" i="5"/>
  <c r="X89" i="5" s="1"/>
  <c r="W91" i="5"/>
  <c r="X91" i="5" s="1"/>
  <c r="W93" i="5"/>
  <c r="X93" i="5" s="1"/>
  <c r="W95" i="5"/>
  <c r="W97" i="5"/>
  <c r="X97" i="5" s="1"/>
  <c r="W99" i="5"/>
  <c r="W101" i="5"/>
  <c r="W103" i="5"/>
  <c r="X103" i="5" s="1"/>
  <c r="W105" i="5"/>
  <c r="W107" i="5"/>
  <c r="X107" i="5" s="1"/>
  <c r="W109" i="5"/>
  <c r="X109" i="5" s="1"/>
  <c r="W111" i="5"/>
  <c r="W114" i="5"/>
  <c r="X114" i="5" s="1"/>
  <c r="W116" i="5"/>
  <c r="X116" i="5" s="1"/>
  <c r="W118" i="5"/>
  <c r="X118" i="5" s="1"/>
  <c r="W128" i="5"/>
  <c r="X128" i="5" s="1"/>
  <c r="W130" i="5"/>
  <c r="X130" i="5" s="1"/>
  <c r="W132" i="5"/>
  <c r="W135" i="5"/>
  <c r="X135" i="5" s="1"/>
  <c r="W137" i="5"/>
  <c r="X137" i="5" s="1"/>
  <c r="W139" i="5"/>
  <c r="X139" i="5" s="1"/>
  <c r="W141" i="5"/>
  <c r="X141" i="5" s="1"/>
  <c r="W144" i="5"/>
  <c r="X144" i="5" s="1"/>
  <c r="W146" i="5"/>
  <c r="X146" i="5" s="1"/>
  <c r="W148" i="5"/>
  <c r="X148" i="5" s="1"/>
  <c r="W150" i="5"/>
  <c r="X150" i="5" s="1"/>
  <c r="W152" i="5"/>
  <c r="X152" i="5" s="1"/>
  <c r="W154" i="5"/>
  <c r="X154" i="5" s="1"/>
  <c r="W156" i="5"/>
  <c r="X156" i="5" s="1"/>
  <c r="W158" i="5"/>
  <c r="X158" i="5" s="1"/>
  <c r="W160" i="5"/>
  <c r="X160" i="5" s="1"/>
  <c r="W162" i="5"/>
  <c r="X162" i="5" s="1"/>
  <c r="W166" i="5"/>
  <c r="X166" i="5" s="1"/>
  <c r="W168" i="5"/>
  <c r="X168" i="5" s="1"/>
  <c r="W170" i="5"/>
  <c r="X170" i="5" s="1"/>
  <c r="W178" i="5"/>
  <c r="X178" i="5" s="1"/>
  <c r="W180" i="5"/>
  <c r="X180" i="5" s="1"/>
  <c r="W182" i="5"/>
  <c r="X182" i="5" s="1"/>
  <c r="W184" i="5"/>
  <c r="X184" i="5" s="1"/>
  <c r="W186" i="5"/>
  <c r="X186" i="5" s="1"/>
  <c r="W188" i="5"/>
  <c r="X188" i="5" s="1"/>
  <c r="W190" i="5"/>
  <c r="X190" i="5" s="1"/>
  <c r="W192" i="5"/>
  <c r="X192" i="5" s="1"/>
  <c r="W194" i="5"/>
  <c r="X194" i="5" s="1"/>
  <c r="W196" i="5"/>
  <c r="X196" i="5" s="1"/>
  <c r="W198" i="5"/>
  <c r="X198" i="5" s="1"/>
  <c r="W200" i="5"/>
  <c r="X200" i="5" s="1"/>
  <c r="W202" i="5"/>
  <c r="W204" i="5"/>
  <c r="X204" i="5" s="1"/>
  <c r="W208" i="5"/>
  <c r="W228" i="5"/>
  <c r="X228" i="5" s="1"/>
  <c r="W230" i="5"/>
  <c r="X230" i="5" s="1"/>
  <c r="W232" i="5"/>
  <c r="X232" i="5" s="1"/>
  <c r="W234" i="5"/>
  <c r="X234" i="5" s="1"/>
  <c r="W238" i="5"/>
  <c r="X238" i="5" s="1"/>
  <c r="W240" i="5"/>
  <c r="X240" i="5" s="1"/>
  <c r="W242" i="5"/>
  <c r="X242" i="5" s="1"/>
  <c r="W245" i="5"/>
  <c r="X245" i="5" s="1"/>
  <c r="W247" i="5"/>
  <c r="W250" i="5"/>
  <c r="W254" i="5"/>
  <c r="X254" i="5" s="1"/>
  <c r="W256" i="5"/>
  <c r="X256" i="5" s="1"/>
  <c r="W259" i="5"/>
  <c r="X259" i="5" s="1"/>
  <c r="W262" i="5"/>
  <c r="X262" i="5" s="1"/>
  <c r="W264" i="5"/>
  <c r="X264" i="5" s="1"/>
  <c r="W266" i="5"/>
  <c r="X266" i="5" s="1"/>
  <c r="W268" i="5"/>
  <c r="X268" i="5" s="1"/>
  <c r="W270" i="5"/>
  <c r="X270" i="5" s="1"/>
  <c r="W273" i="5"/>
  <c r="X273" i="5" s="1"/>
  <c r="W275" i="5"/>
  <c r="X275" i="5" s="1"/>
  <c r="W277" i="5"/>
  <c r="W280" i="5"/>
  <c r="X280" i="5" s="1"/>
  <c r="W282" i="5"/>
  <c r="X282" i="5" s="1"/>
  <c r="W294" i="5"/>
  <c r="X294" i="5" s="1"/>
  <c r="W296" i="5"/>
  <c r="X296" i="5" s="1"/>
  <c r="W298" i="5"/>
  <c r="X298" i="5" s="1"/>
  <c r="W300" i="5"/>
  <c r="X300" i="5" s="1"/>
  <c r="W302" i="5"/>
  <c r="X302" i="5" s="1"/>
  <c r="W304" i="5"/>
  <c r="X304" i="5" s="1"/>
  <c r="W306" i="5"/>
  <c r="X306" i="5" s="1"/>
  <c r="W308" i="5"/>
  <c r="X308" i="5" s="1"/>
  <c r="W310" i="5"/>
  <c r="X310" i="5" s="1"/>
  <c r="W312" i="5"/>
  <c r="X312" i="5" s="1"/>
  <c r="W315" i="5"/>
  <c r="X315" i="5" s="1"/>
  <c r="W317" i="5"/>
  <c r="X317" i="5" s="1"/>
  <c r="W319" i="5"/>
  <c r="X319" i="5" s="1"/>
  <c r="W321" i="5"/>
  <c r="X321" i="5" s="1"/>
  <c r="W323" i="5"/>
  <c r="X323" i="5" s="1"/>
  <c r="W325" i="5"/>
  <c r="X325" i="5" s="1"/>
  <c r="W327" i="5"/>
  <c r="X327" i="5" s="1"/>
  <c r="W329" i="5"/>
  <c r="X329" i="5" s="1"/>
  <c r="W331" i="5"/>
  <c r="X331" i="5" s="1"/>
  <c r="W333" i="5"/>
  <c r="X333" i="5" s="1"/>
  <c r="W335" i="5"/>
  <c r="X335" i="5" s="1"/>
  <c r="W337" i="5"/>
  <c r="X337" i="5" s="1"/>
  <c r="W347" i="5"/>
  <c r="X347" i="5" s="1"/>
  <c r="W349" i="5"/>
  <c r="X349" i="5" s="1"/>
  <c r="W351" i="5"/>
  <c r="X351" i="5" s="1"/>
  <c r="W353" i="5"/>
  <c r="X353" i="5" s="1"/>
  <c r="W355" i="5"/>
  <c r="X355" i="5" s="1"/>
  <c r="W357" i="5"/>
  <c r="X357" i="5" s="1"/>
  <c r="W360" i="5"/>
  <c r="X360" i="5" s="1"/>
  <c r="W362" i="5"/>
  <c r="X362" i="5" s="1"/>
  <c r="W364" i="5"/>
  <c r="X364" i="5" s="1"/>
  <c r="W366" i="5"/>
  <c r="X366" i="5" s="1"/>
  <c r="W368" i="5"/>
  <c r="X368" i="5" s="1"/>
  <c r="W370" i="5"/>
  <c r="X370" i="5" s="1"/>
  <c r="W378" i="5"/>
  <c r="X378" i="5" s="1"/>
  <c r="W380" i="5"/>
  <c r="X380" i="5" s="1"/>
  <c r="W382" i="5"/>
  <c r="X382" i="5" s="1"/>
  <c r="W384" i="5"/>
  <c r="X384" i="5" s="1"/>
  <c r="W386" i="5"/>
  <c r="X386" i="5" s="1"/>
  <c r="W388" i="5"/>
  <c r="X388" i="5" s="1"/>
  <c r="W390" i="5"/>
  <c r="X390" i="5" s="1"/>
  <c r="W393" i="5"/>
  <c r="X393" i="5" s="1"/>
  <c r="W395" i="5"/>
  <c r="X395" i="5" s="1"/>
  <c r="W397" i="5"/>
  <c r="X397" i="5" s="1"/>
  <c r="W399" i="5"/>
  <c r="X399" i="5" s="1"/>
  <c r="W401" i="5"/>
  <c r="X401" i="5" s="1"/>
  <c r="W403" i="5"/>
  <c r="X403" i="5" s="1"/>
  <c r="W406" i="5"/>
  <c r="X406" i="5" s="1"/>
  <c r="W408" i="5"/>
  <c r="X408" i="5" s="1"/>
  <c r="W410" i="5"/>
  <c r="X410" i="5" s="1"/>
  <c r="W412" i="5"/>
  <c r="X412" i="5" s="1"/>
  <c r="W414" i="5"/>
  <c r="X414" i="5" s="1"/>
  <c r="W416" i="5"/>
  <c r="X416" i="5" s="1"/>
  <c r="W418" i="5"/>
  <c r="X418" i="5" s="1"/>
  <c r="W420" i="5"/>
  <c r="X420" i="5" s="1"/>
  <c r="W422" i="5"/>
  <c r="X422" i="5" s="1"/>
  <c r="W424" i="5"/>
  <c r="X424" i="5" s="1"/>
  <c r="W426" i="5"/>
  <c r="X426" i="5" s="1"/>
  <c r="W428" i="5"/>
  <c r="X428" i="5" s="1"/>
  <c r="W430" i="5"/>
  <c r="X430" i="5" s="1"/>
  <c r="W433" i="5"/>
  <c r="X433" i="5" s="1"/>
  <c r="W435" i="5"/>
  <c r="X435" i="5" s="1"/>
  <c r="W437" i="5"/>
  <c r="X437" i="5" s="1"/>
  <c r="W439" i="5"/>
  <c r="X439" i="5" s="1"/>
  <c r="W461" i="5"/>
  <c r="X461" i="5" s="1"/>
  <c r="W471" i="5"/>
  <c r="X471" i="5" s="1"/>
  <c r="W473" i="5"/>
  <c r="X473" i="5" s="1"/>
  <c r="W481" i="5"/>
  <c r="X481" i="5" s="1"/>
  <c r="W484" i="5"/>
  <c r="X484" i="5" s="1"/>
  <c r="W486" i="5"/>
  <c r="X486" i="5" s="1"/>
  <c r="W488" i="5"/>
  <c r="X488" i="5" s="1"/>
  <c r="W490" i="5"/>
  <c r="X490" i="5" s="1"/>
  <c r="W492" i="5"/>
  <c r="X492" i="5" s="1"/>
  <c r="W494" i="5"/>
  <c r="X494" i="5" s="1"/>
  <c r="W496" i="5"/>
  <c r="X496" i="5" s="1"/>
  <c r="W498" i="5"/>
  <c r="X498" i="5" s="1"/>
  <c r="W500" i="5"/>
  <c r="X500" i="5" s="1"/>
  <c r="W502" i="5"/>
  <c r="X502" i="5" s="1"/>
  <c r="W504" i="5"/>
  <c r="X504" i="5" s="1"/>
  <c r="W506" i="5"/>
  <c r="X506" i="5" s="1"/>
  <c r="W43" i="5"/>
  <c r="X43" i="5" s="1"/>
  <c r="W45" i="5"/>
  <c r="X45" i="5" s="1"/>
  <c r="W47" i="5"/>
  <c r="X47" i="5" s="1"/>
  <c r="W49" i="5"/>
  <c r="X49" i="5" s="1"/>
  <c r="W51" i="5"/>
  <c r="X51" i="5" s="1"/>
  <c r="W20" i="5"/>
  <c r="X20" i="5" s="1"/>
  <c r="W22" i="5"/>
  <c r="X22" i="5" s="1"/>
  <c r="W24" i="5"/>
  <c r="X24" i="5" s="1"/>
  <c r="W27" i="5"/>
  <c r="X27" i="5" s="1"/>
  <c r="W29" i="5"/>
  <c r="X29" i="5" s="1"/>
  <c r="W35" i="5"/>
  <c r="X35" i="5" s="1"/>
  <c r="W37" i="5"/>
  <c r="X37" i="5" s="1"/>
  <c r="W39" i="5"/>
  <c r="X39" i="5" s="1"/>
  <c r="W41" i="5"/>
  <c r="X41" i="5" s="1"/>
  <c r="W18" i="5"/>
  <c r="X18" i="5" s="1"/>
  <c r="X250" i="5"/>
  <c r="X208" i="5"/>
  <c r="X202" i="5"/>
  <c r="X132" i="5"/>
  <c r="X111" i="5"/>
  <c r="X99" i="5"/>
  <c r="X95" i="5"/>
  <c r="X78" i="5"/>
  <c r="X277" i="5"/>
  <c r="X247" i="5"/>
  <c r="X105" i="5"/>
  <c r="X101" i="5"/>
  <c r="X85" i="5"/>
  <c r="X62" i="5"/>
  <c r="Z18" i="5"/>
  <c r="Z250" i="5"/>
  <c r="Z101" i="5"/>
  <c r="Z266" i="5"/>
  <c r="Z264" i="5"/>
  <c r="Z262" i="5"/>
  <c r="Z259" i="5"/>
  <c r="Z256" i="5"/>
  <c r="Z254" i="5"/>
  <c r="Z162" i="5"/>
  <c r="Z160" i="5"/>
  <c r="Z158" i="5"/>
  <c r="Z156" i="5"/>
  <c r="Z154" i="5"/>
  <c r="Z152" i="5"/>
  <c r="Z150" i="5"/>
  <c r="Z148" i="5"/>
  <c r="Z146" i="5"/>
  <c r="Z144" i="5"/>
  <c r="Z141" i="5"/>
  <c r="Z139" i="5"/>
  <c r="Z137" i="5"/>
  <c r="Z135" i="5"/>
  <c r="Z132" i="5"/>
  <c r="Z130" i="5"/>
  <c r="Z128" i="5"/>
  <c r="Z118" i="5"/>
  <c r="Z116" i="5"/>
  <c r="Z114" i="5"/>
  <c r="Z111" i="5"/>
  <c r="Z109" i="5"/>
  <c r="Z107" i="5"/>
  <c r="Z105" i="5"/>
  <c r="Z103" i="5"/>
  <c r="Z490" i="5"/>
  <c r="Z486" i="5"/>
  <c r="Z481" i="5"/>
  <c r="Z471" i="5"/>
  <c r="Z461" i="5"/>
  <c r="Z437" i="5"/>
  <c r="Z428" i="5"/>
  <c r="Z424" i="5"/>
  <c r="Z420" i="5"/>
  <c r="Z416" i="5"/>
  <c r="Z412" i="5"/>
  <c r="Z403" i="5"/>
  <c r="Z399" i="5"/>
  <c r="Z395" i="5"/>
  <c r="Z393" i="5"/>
  <c r="Z388" i="5"/>
  <c r="Z378" i="5"/>
  <c r="Z368" i="5"/>
  <c r="Z366" i="5"/>
  <c r="Z362" i="5"/>
  <c r="Z355" i="5"/>
  <c r="Z351" i="5"/>
  <c r="Z349" i="5"/>
  <c r="Z335" i="5"/>
  <c r="Z333" i="5"/>
  <c r="Z329" i="5"/>
  <c r="Z325" i="5"/>
  <c r="Z321" i="5"/>
  <c r="Z488" i="5"/>
  <c r="Z484" i="5"/>
  <c r="Z473" i="5"/>
  <c r="Z439" i="5"/>
  <c r="Z435" i="5"/>
  <c r="Z433" i="5"/>
  <c r="Z430" i="5"/>
  <c r="Z426" i="5"/>
  <c r="Z422" i="5"/>
  <c r="Z418" i="5"/>
  <c r="Z414" i="5"/>
  <c r="Z410" i="5"/>
  <c r="Z408" i="5"/>
  <c r="Z406" i="5"/>
  <c r="Z401" i="5"/>
  <c r="Z397" i="5"/>
  <c r="Z390" i="5"/>
  <c r="Z386" i="5"/>
  <c r="Z384" i="5"/>
  <c r="Z382" i="5"/>
  <c r="Z380" i="5"/>
  <c r="Z370" i="5"/>
  <c r="Z364" i="5"/>
  <c r="Z360" i="5"/>
  <c r="Z357" i="5"/>
  <c r="Z353" i="5"/>
  <c r="Z347" i="5"/>
  <c r="Z337" i="5"/>
  <c r="Z331" i="5"/>
  <c r="Z327" i="5"/>
  <c r="Z323" i="5"/>
  <c r="Z319" i="5"/>
  <c r="Z247" i="5"/>
  <c r="Z245" i="5"/>
  <c r="Z242" i="5"/>
  <c r="Z240" i="5"/>
  <c r="Z238" i="5"/>
  <c r="Z234" i="5"/>
  <c r="Z232" i="5"/>
  <c r="Z230" i="5"/>
  <c r="Z228" i="5"/>
  <c r="Z208" i="5"/>
  <c r="Z204" i="5"/>
  <c r="Z202" i="5"/>
  <c r="Z200" i="5"/>
  <c r="Z198" i="5"/>
  <c r="Z196" i="5"/>
  <c r="Z194" i="5"/>
  <c r="Z192" i="5"/>
  <c r="Z190" i="5"/>
  <c r="Z188" i="5"/>
  <c r="Z186" i="5"/>
  <c r="Z184" i="5"/>
  <c r="Z182" i="5"/>
  <c r="Z180" i="5"/>
  <c r="Z178" i="5"/>
  <c r="Z170" i="5"/>
  <c r="Z168" i="5"/>
  <c r="Z166" i="5"/>
  <c r="Z99" i="5"/>
  <c r="Z97" i="5"/>
  <c r="Z95" i="5"/>
  <c r="Z93" i="5"/>
  <c r="Z91" i="5"/>
  <c r="Z89" i="5"/>
  <c r="Z87" i="5"/>
  <c r="Z85" i="5"/>
  <c r="Z83" i="5"/>
  <c r="Z80" i="5"/>
  <c r="Z78" i="5"/>
  <c r="Z68" i="5"/>
  <c r="Z66" i="5"/>
  <c r="Z64" i="5"/>
  <c r="Z62" i="5"/>
  <c r="Z60" i="5"/>
  <c r="Z58" i="5"/>
  <c r="Z56" i="5"/>
  <c r="Z54" i="5"/>
  <c r="Z51" i="5"/>
  <c r="Z49" i="5"/>
  <c r="Z47" i="5"/>
  <c r="Z45" i="5"/>
  <c r="Z43" i="5"/>
  <c r="Z37" i="5"/>
  <c r="Z35" i="5"/>
  <c r="Z29" i="5"/>
  <c r="Z27" i="5"/>
  <c r="Z24" i="5"/>
  <c r="Z22" i="5"/>
</calcChain>
</file>

<file path=xl/sharedStrings.xml><?xml version="1.0" encoding="utf-8"?>
<sst xmlns="http://schemas.openxmlformats.org/spreadsheetml/2006/main" count="2437" uniqueCount="960">
  <si>
    <t>№ п/п</t>
  </si>
  <si>
    <t>Общая сметная стоимость тыс.руб.</t>
  </si>
  <si>
    <t>Остаток сметной стоимости тыс.руб.</t>
  </si>
  <si>
    <t>№ ИП</t>
  </si>
  <si>
    <t xml:space="preserve">ИТОГО </t>
  </si>
  <si>
    <t>ЦТЭЦ</t>
  </si>
  <si>
    <t>ТЭЦ-5</t>
  </si>
  <si>
    <t>05-0144</t>
  </si>
  <si>
    <t>11-0253</t>
  </si>
  <si>
    <t>ТЭЦ-7</t>
  </si>
  <si>
    <t>ТЭЦ-14</t>
  </si>
  <si>
    <t>ТЭЦ-15</t>
  </si>
  <si>
    <t>10-0234</t>
  </si>
  <si>
    <t>ТЭЦ-17</t>
  </si>
  <si>
    <t>ТЭЦ-21</t>
  </si>
  <si>
    <t>ТЭЦ-22</t>
  </si>
  <si>
    <t>Всего по производству тепловой энергии по Санкт-Петербургу</t>
  </si>
  <si>
    <t>1 квартал</t>
  </si>
  <si>
    <t>2 квартал</t>
  </si>
  <si>
    <t>3 квартал</t>
  </si>
  <si>
    <t>4 квартал</t>
  </si>
  <si>
    <t>07-0309</t>
  </si>
  <si>
    <t>06-0213</t>
  </si>
  <si>
    <t>12-0559</t>
  </si>
  <si>
    <t>12-0695</t>
  </si>
  <si>
    <t>11-0482</t>
  </si>
  <si>
    <t>12-0502</t>
  </si>
  <si>
    <t>по годам</t>
  </si>
  <si>
    <t>13-0313</t>
  </si>
  <si>
    <t>12-1190</t>
  </si>
  <si>
    <t>14-0675</t>
  </si>
  <si>
    <t>12-0216</t>
  </si>
  <si>
    <t>14-0748</t>
  </si>
  <si>
    <t>14-0664</t>
  </si>
  <si>
    <t>14-0747</t>
  </si>
  <si>
    <t>10-0125</t>
  </si>
  <si>
    <t>10-0442</t>
  </si>
  <si>
    <t>07-0650</t>
  </si>
  <si>
    <t>10-0452</t>
  </si>
  <si>
    <t>10-0434</t>
  </si>
  <si>
    <t>13-1362</t>
  </si>
  <si>
    <t>13-1374</t>
  </si>
  <si>
    <t>13-1478</t>
  </si>
  <si>
    <t>13-1393</t>
  </si>
  <si>
    <t>13-1479</t>
  </si>
  <si>
    <t>13-1391</t>
  </si>
  <si>
    <t>Целевые показатели</t>
  </si>
  <si>
    <t>Наименование показателя</t>
  </si>
  <si>
    <t>Единица измерения</t>
  </si>
  <si>
    <t>Количество</t>
  </si>
  <si>
    <t>план на весь период реализации</t>
  </si>
  <si>
    <t>факт на отчетную дату</t>
  </si>
  <si>
    <t>Источники финансирования, тыс.рублей</t>
  </si>
  <si>
    <t>в том числе по кварталам:</t>
  </si>
  <si>
    <t>в том числе</t>
  </si>
  <si>
    <t>на весь период реализации</t>
  </si>
  <si>
    <t>Сроки реализации инвестиционной программы</t>
  </si>
  <si>
    <t xml:space="preserve">начало
</t>
  </si>
  <si>
    <t xml:space="preserve">окончание
</t>
  </si>
  <si>
    <t>Наименование органа исполнительной власти Санкт-Петербурга, утвердившего инвестиционную программу</t>
  </si>
  <si>
    <t>Дата утверждения инвестиционной программы</t>
  </si>
  <si>
    <t>Цель инвестиционной программы</t>
  </si>
  <si>
    <t>Информация о внесении изменений в инвестиционную программу</t>
  </si>
  <si>
    <t>СТ-ТС.21</t>
  </si>
  <si>
    <t>Информация об инвестиционной программе</t>
  </si>
  <si>
    <t xml:space="preserve">- реализация приоритетных проектов строительства новых генерирующих источников;
- повышение надежности и экономичности оборудования;
- замена выработавшего свой ресурс энергетического оборудования;
- обеспечение безопасности работы энергообъектов
</t>
  </si>
  <si>
    <t>Комитет по тарифам Санкт-Петербурга</t>
  </si>
  <si>
    <t>13-1420</t>
  </si>
  <si>
    <t>15-1164</t>
  </si>
  <si>
    <t>ЦТЭЦ; Модернизация системы контроля и управления доступом на ЭС-2 ЦТЭЦ филиала Невский"</t>
  </si>
  <si>
    <t>14-0951</t>
  </si>
  <si>
    <t>14-0896</t>
  </si>
  <si>
    <t>14-0930</t>
  </si>
  <si>
    <t>ТЭЦ-5;  Модернизация САР ГТЭ 160 ст. № 21 и 22</t>
  </si>
  <si>
    <t>14-0956</t>
  </si>
  <si>
    <t>ТЭЦ-14; Модернизация системы контроля и управления доступом на ТЭЦ-14 филиала Невский"</t>
  </si>
  <si>
    <t>14-0802</t>
  </si>
  <si>
    <t>14-0957</t>
  </si>
  <si>
    <t>14-0903</t>
  </si>
  <si>
    <t>ТЭЦ-15; Модернизация системы контроля и управления доступом на ТЭЦ-15 филиала Невский"</t>
  </si>
  <si>
    <t>07-0404</t>
  </si>
  <si>
    <t>14-0958</t>
  </si>
  <si>
    <t>ТЭЦ-17; Модернизация системы контроля и управления доступом на ТЭЦ-17 филиала Невский"</t>
  </si>
  <si>
    <t>12-0313</t>
  </si>
  <si>
    <t>14-0914</t>
  </si>
  <si>
    <t>14-0953</t>
  </si>
  <si>
    <t>ТЭЦ-22;       Реконструкция  существующего здания под здание пожарного депо</t>
  </si>
  <si>
    <t>ТЭЦ-22; Модернизация системы контроля и управления доступом на ТЭЦ-22 филиала Невский"</t>
  </si>
  <si>
    <t>ТЭЦ-21; Модернизация системы контроля и управления доступом на ТЭЦ-21 филиала Невский"</t>
  </si>
  <si>
    <t>13-1360</t>
  </si>
  <si>
    <t>14-0952</t>
  </si>
  <si>
    <t>ПСДТУиИТ; Программно-аппаратный комплекс системы мультимедийной связи ОАО "ТГК-1"</t>
  </si>
  <si>
    <t>14-0981</t>
  </si>
  <si>
    <t>14-1012</t>
  </si>
  <si>
    <t>14-1014</t>
  </si>
  <si>
    <t>14-1020</t>
  </si>
  <si>
    <t>2015 год</t>
  </si>
  <si>
    <t>2016 год</t>
  </si>
  <si>
    <t>2017 год</t>
  </si>
  <si>
    <t>ЦТЭЦ; Создание комплекса инженерно-технических средств охраны (КИТСО) ЭС-1 ЦТЭЦ филиала "Невский"</t>
  </si>
  <si>
    <t>ЦТЭЦ; Модернизация системы контроля и управления доступом на ЭС-1 ЦТЭЦ филиала Невский"</t>
  </si>
  <si>
    <t>ЦТЭЦ; Оборудование не требующего монтажа</t>
  </si>
  <si>
    <t>ЦТЭЦ;  Замена трубопроводов сетевой воды котлов ПТВМ-100 ст.№ 1, 2, 3 на ЭС-2</t>
  </si>
  <si>
    <t>ЦТЭЦ. Модернизация ЦТЭЦ с целью вывода из эксплуатации оборудования ЭС-3</t>
  </si>
  <si>
    <t>ЦТЭЦ;  Модернизация запорно - регулирующей арматуры на сетевых турбопроводах теплофикационной установки</t>
  </si>
  <si>
    <t>ЦТЭЦ; Реконструкция ЭС-2 Центральной ТЭЦ филиала "Невский" ОАО "ТГК-1"</t>
  </si>
  <si>
    <t>ЦТЭЦ; Техническое перевооружение и реконструкция ЭС-2</t>
  </si>
  <si>
    <t>ТЭЦ-5; Предпроектные проработки по переводу потребителей зон теплоснабжения ГУП «ТЭК СПб» на источники тепловой энергии ТЭЦ-5 ОАО «ТГК-1»</t>
  </si>
  <si>
    <t>ТЭЦ-5; Реконструкция участка ограждения ТЭЦ-5 филиала "Невский"</t>
  </si>
  <si>
    <t>ТЭЦ-5; Модернизация системы контроля и управления доступом на ТЭЦ-5 филиала Невский"</t>
  </si>
  <si>
    <t>ТЭЦ-5; Установка коммерческого узла учета тепловой энергии на внутристанционной перемычке "Невская"</t>
  </si>
  <si>
    <t>Оборудование , не входящее в сметы строек</t>
  </si>
  <si>
    <t>Насосная станция добавочной воды с рыбозаградителями</t>
  </si>
  <si>
    <t>ТЭЦ-5; Модернизация схемы теплофикационной установки</t>
  </si>
  <si>
    <t>Расширение ТЭЦ-5. Строительство энергоблока № 2, вторая очередь</t>
  </si>
  <si>
    <t>ТЭЦ-7; Предпроектные проработки по переводу потребителей зон теплоснабжения ГУП «ТЭК СПб» на источники тепловой энергии ТЭЦ-7 ОАО «ТГК-1»</t>
  </si>
  <si>
    <t>ТЭЦ-7; Модернизация системы контроля и управления доступом на ТЭЦ-7 филиала Невский"</t>
  </si>
  <si>
    <t>ТЭЦ-7; Реконструкция теплофикационной установки</t>
  </si>
  <si>
    <t>ТЭЦ-7;  Реконструкция внешней канализации здания химического цеха</t>
  </si>
  <si>
    <t>Оборудование, не входящее в смету строк</t>
  </si>
  <si>
    <t>ТЭЦ-7;   Автоматическое ограничение перегрузки оборудования (АОПО) ГТ-1, ГТ-2</t>
  </si>
  <si>
    <t>ТЭЦ-14; Предпроектные проработки по переводу потребителей зон теплоснабжения ГУП «ТЭК СПб» на источники тепловой энергии ТЭЦ-14 ОАО «ТГК-1»</t>
  </si>
  <si>
    <t>ТЭЦ-14;  Реконструкция ограждения площадки мазутного хозяйства № 3 ТЭЦ-14 филиала "Невский"</t>
  </si>
  <si>
    <t>ТЭЦ-14; Проектирование и монтаж схемы возврата грязного конденсата в тракт ПВТ энергоблоков ПГУ-180</t>
  </si>
  <si>
    <t>Оборудование не входящее в смету строек</t>
  </si>
  <si>
    <t>ТЭЦ-14;  Модернизация паровых турбин энергоблоков ПГУ для разгрузки осевых усилий</t>
  </si>
  <si>
    <t>ТЭЦ-14;   Модернизация ПТК САУ ГТУ энергоблоков ПГУ ст. № 1, 2.</t>
  </si>
  <si>
    <t>Cхема подключения водоподготовительной установки ГВС с вакуумными деаэраторами  энергоблокам ПГУ-180 и схеме циркуляции сетевой воды "летними" НПТС-</t>
  </si>
  <si>
    <t>ТЭЦ-15; Предпроектные проработки по переводу потребителей зон теплоснабжения ГУП «ТЭК СПб» на источники тепловой энергии ТЭЦ-15 ОАО «ТГК-1»</t>
  </si>
  <si>
    <t>ТЭЦ-15; Создание комплекса инженерно-технических средств охраны (КИТСО) Автовской ТЭЦ (ТЭЦ-15) филиала "Невский"</t>
  </si>
  <si>
    <t>ТЭЦ-15;  Модернизация и установка коммерческих  узлов учета тепловой энергии на коллекторах ТЭЦ</t>
  </si>
  <si>
    <t>Замена насосов ПНВД-1/2</t>
  </si>
  <si>
    <t>ТЭЦ-15; Модернизация Автовской ТЭЦ</t>
  </si>
  <si>
    <t>ТЭЦ-15. Оснащение системой очистки сетевой воды.</t>
  </si>
  <si>
    <t>ТЭЦ-15; Модернизация пикового водогрейного котла -7 ПТВМ-180 ТЭЦ-15</t>
  </si>
  <si>
    <t>ТЭЦ-17; Предпроектные проработки по переводу потребителей зон теплоснабжения ГУП «ТЭК СПб» на источники тепловой энергии ТЭЦ-17 ОАО «ТГК-1»</t>
  </si>
  <si>
    <t>Оборудование, не входящее в смету строек</t>
  </si>
  <si>
    <t>ТЭЦ-17;  Организация системы контроля содержания нефтепродуктов в сточных водах Выборгской ТЭЦ</t>
  </si>
  <si>
    <t>Реконструкция паропроводов поперечных связей и паропроводов на т.а.ст.№3,4</t>
  </si>
  <si>
    <t>Модернизация оборудования ТЭЦ-17 для проведения натурных испытаний паровых турбин на стенде</t>
  </si>
  <si>
    <t>ТЭЦ-22; Предпроектные проработки по переводу потребителей зон теплоснабжения ГУП «ТЭК СПб» на источники тепловой энергии ТЭЦ-22 ОАО «ТГК-1»</t>
  </si>
  <si>
    <t>ТЭЦ-22; Создание комплекса инженерно-технических средств охраны (КИТСО) Южной ТЭЦ (ТЭЦ-22) филиала "Невский"</t>
  </si>
  <si>
    <t>ТЭЦ-22;  Реконструкция сетей пенного и водяного пожаротушения мазутных резервуаров</t>
  </si>
  <si>
    <t>ТЭЦ-22; Реализация частотной делительной автоматики (ЧДА) на Южной ТЭЦ</t>
  </si>
  <si>
    <t>Оборудование, не входящее в сметы строек</t>
  </si>
  <si>
    <t>Приобретение автотранспортных средств для нужд ТЭЦ-22 филиала «Невский»</t>
  </si>
  <si>
    <t>ТЭЦ-21; Предпроектные проработки по переводу потребителей зон теплоснабжения ГУП «ТЭК СПб» на источники тепловой энергии ТЭЦ-21 ОАО «ТГК-1»</t>
  </si>
  <si>
    <t>ТЭЦ-21; Замена главного паропровода блока №2</t>
  </si>
  <si>
    <t>Оборудование, не требующее монтажа</t>
  </si>
  <si>
    <t>ТЭЦ-21. Оснащение системой очистки сетевой воды (первый этап).</t>
  </si>
  <si>
    <t>Расширение Северной ТЭЦ-21 (2 очередь расширение ПГУ)</t>
  </si>
  <si>
    <t>ПСДТУиИТ;  Приобретение коммутатора Switch  для центра обработки данных -2 на ТЭЦ-15 филиала "Невский"</t>
  </si>
  <si>
    <t>ПСДТУиИТ; Оборудование, не требующее монтажа для центра обработки данных № 2 ОАО "ТГК-1"</t>
  </si>
  <si>
    <t>ПСДТУиИТ;    Модернизация дисковой полки для центра обработки данных ОАО "ТГК-1"</t>
  </si>
  <si>
    <t>УпрТГК; Разработка схемы теплоснабжения филиала Невский</t>
  </si>
  <si>
    <t>15-1508</t>
  </si>
  <si>
    <t>15-1413</t>
  </si>
  <si>
    <t>15-1419</t>
  </si>
  <si>
    <t>15-1448</t>
  </si>
  <si>
    <t>15-1554</t>
  </si>
  <si>
    <t>15-1585</t>
  </si>
  <si>
    <t>15-1537</t>
  </si>
  <si>
    <t>15-1509</t>
  </si>
  <si>
    <t>14-0856</t>
  </si>
  <si>
    <t>15-1201</t>
  </si>
  <si>
    <t>15-1523</t>
  </si>
  <si>
    <t>13-1480</t>
  </si>
  <si>
    <t>15-1510</t>
  </si>
  <si>
    <t>13-1407</t>
  </si>
  <si>
    <t>14-0859</t>
  </si>
  <si>
    <t>15-1200</t>
  </si>
  <si>
    <t>15-1494</t>
  </si>
  <si>
    <t>13-1481</t>
  </si>
  <si>
    <t>14-0742</t>
  </si>
  <si>
    <t>15-1235</t>
  </si>
  <si>
    <t>15-1557</t>
  </si>
  <si>
    <t>15-1579</t>
  </si>
  <si>
    <t>13-1482</t>
  </si>
  <si>
    <t>12-0644</t>
  </si>
  <si>
    <t>13-0248</t>
  </si>
  <si>
    <t>14-0809</t>
  </si>
  <si>
    <t>15-1199</t>
  </si>
  <si>
    <t>15-1576</t>
  </si>
  <si>
    <t>15-1568</t>
  </si>
  <si>
    <t>13-1483</t>
  </si>
  <si>
    <t>15-1209</t>
  </si>
  <si>
    <t>15-1377</t>
  </si>
  <si>
    <t>13-1484</t>
  </si>
  <si>
    <t>12-0647</t>
  </si>
  <si>
    <t>14-0855</t>
  </si>
  <si>
    <t>15-1218</t>
  </si>
  <si>
    <t>15-1486</t>
  </si>
  <si>
    <t>15-1578</t>
  </si>
  <si>
    <t>15-1246</t>
  </si>
  <si>
    <t>15-1550</t>
  </si>
  <si>
    <t>ПСДТУ</t>
  </si>
  <si>
    <t>14-1019</t>
  </si>
  <si>
    <t>14-0670</t>
  </si>
  <si>
    <t>ЦТЭЦ. Оборудование, не требующее монтажа</t>
  </si>
  <si>
    <t>ЦТЭЦ; Создание системы избирательного видеонаблюдения на ЦТЭЦ ЭС-2 филиала "Невский"</t>
  </si>
  <si>
    <t>16-0260</t>
  </si>
  <si>
    <t>16-0171</t>
  </si>
  <si>
    <t>ЦТЭЦ; Создание комплекса инженерно-технических средств охраны (КИТСО) ЭС-2 Центральной ТЭЦ филиала "Невский"</t>
  </si>
  <si>
    <t>15-1165</t>
  </si>
  <si>
    <t>ТЭЦ-5. Оборудование, не требующее монтажа</t>
  </si>
  <si>
    <t>ТЭЦ-5.  Установка расходомеров в сети производственно-противопожарного водопровода и линии сетевой воды на трубопроводе отмывки фильтров очистных сооружений</t>
  </si>
  <si>
    <t>ТЭЦ-5; ПИР и монтаж локальной системы оповещения Правобережной ТЭЦ филиала "Невский"</t>
  </si>
  <si>
    <t>ТЭЦ-5; Создание системы избирательного видеонаблюдения на ТЭЦ-5 филиала "Невский</t>
  </si>
  <si>
    <t>16-0104</t>
  </si>
  <si>
    <t>14-0875</t>
  </si>
  <si>
    <t>16-0191</t>
  </si>
  <si>
    <t>16-0173</t>
  </si>
  <si>
    <t>ТЭЦ-7. Реконструкция учета расхода воды на ХВО</t>
  </si>
  <si>
    <t>ТЭЦ-7. Реконструкция мазутонасосной с заменой основных мазутных насосов типа НПС 65/35-500М</t>
  </si>
  <si>
    <t>ТЭЦ-7. Модернизация ГРП с заменой задвижек на шаровые краны</t>
  </si>
  <si>
    <t>ТЭЦ-7. Оборудование, не требующее монтажа</t>
  </si>
  <si>
    <t>ТЭЦ-7;    Приобретение автотранспортных средств для нужд ТЭЦ-7 филиала «Невский»</t>
  </si>
  <si>
    <t>ТЭЦ-7; Приобретение автотранспортных средств для нужд Василеостровской ТЭЦ филиала "Невский"</t>
  </si>
  <si>
    <t>ТЭЦ-7; Создание системы избирательного видеонаблюдения на ТЭЦ-7 филиала "Невский"</t>
  </si>
  <si>
    <t>14-0605</t>
  </si>
  <si>
    <t>12-0228</t>
  </si>
  <si>
    <t>14-0046</t>
  </si>
  <si>
    <t>13-1342</t>
  </si>
  <si>
    <t>16-0090</t>
  </si>
  <si>
    <t>17-0105</t>
  </si>
  <si>
    <t>17-0114</t>
  </si>
  <si>
    <t>ТЭЦ-14. Модернизация системы отображения оперативной информации энергоблоков ПГУ ст. № 1 и ст. № 2</t>
  </si>
  <si>
    <t>ТЭЦ-14. Модернизация системы автоматического дозирования реагентов в химически обесоленную воду</t>
  </si>
  <si>
    <t>ТЭЦ-14. Оборудование, не требующее монтажа</t>
  </si>
  <si>
    <t>ТЭЦ-14; Создание системы избирательного видеонаблюдения на ТЭЦ-14 филиала "Невский"</t>
  </si>
  <si>
    <t>16-0204</t>
  </si>
  <si>
    <t>16-0206</t>
  </si>
  <si>
    <t>16-0208</t>
  </si>
  <si>
    <t>16-0212</t>
  </si>
  <si>
    <t>16-0110</t>
  </si>
  <si>
    <t>16-0172</t>
  </si>
  <si>
    <t>ТЭЦ-15. Модернизация узлов учета городской воды на ТЭЦ 15</t>
  </si>
  <si>
    <t>ТЭЦ-15. Техническое перевооружение установки ГВС ТГ ст. №6,7 (ДСВ-800)</t>
  </si>
  <si>
    <t>ТЭЦ-15. Замена запорно-регулирующей арматуры на трубопроводах сетевой воды</t>
  </si>
  <si>
    <t>ТЭЦ-15. Оборудование, не требующее монтажа</t>
  </si>
  <si>
    <t>ТЭЦ-15; Создание системы избирательного видеонаблюдения на ТЭЦ-15 филиала "Невский"</t>
  </si>
  <si>
    <t>14-0491</t>
  </si>
  <si>
    <t>14-0558</t>
  </si>
  <si>
    <t>13-1148</t>
  </si>
  <si>
    <t>16-0087</t>
  </si>
  <si>
    <t>16-0169</t>
  </si>
  <si>
    <t>17-0113</t>
  </si>
  <si>
    <t>ТЭЦ-17. Реконструкция ПВК ст.№2 ПТВМ-100 с переводом на газ.</t>
  </si>
  <si>
    <t>ТЭЦ-17. Монтаж установки консервации турбоагрегатов II очереди</t>
  </si>
  <si>
    <t>ТЭЦ-17.Реконструкция ГРП</t>
  </si>
  <si>
    <t>ТЭЦ-17. Реконструкция коммерческих узлов учета слива и подачи циркуляционной воды на 1 и 2 очередь с заменой линии связи.</t>
  </si>
  <si>
    <t>ТЭЦ-17. Оборудование, не требующее монтажа</t>
  </si>
  <si>
    <t>ТЭЦ-17; Создание системы избирательного видеонаблюдения на ТЭЦ-17 филиала "Невский"</t>
  </si>
  <si>
    <t>15-1493</t>
  </si>
  <si>
    <t>14-0790</t>
  </si>
  <si>
    <t>12-0232</t>
  </si>
  <si>
    <t>15-1373</t>
  </si>
  <si>
    <t>15-1483</t>
  </si>
  <si>
    <t>16-0144</t>
  </si>
  <si>
    <t>16-0176</t>
  </si>
  <si>
    <t>17-0112</t>
  </si>
  <si>
    <t>12-0646</t>
  </si>
  <si>
    <t>ТЭЦ-22. Монтаж трубопроводов перемычек по греющей воде между эн/бл I очереди  и  эн/бл №4</t>
  </si>
  <si>
    <t>ТЭЦ-22. Модернизация основных эжекторов на эн/бл №2</t>
  </si>
  <si>
    <t>ТЭЦ-22.  Замена конденсатных насосов на эн/бл ст.№№1,2</t>
  </si>
  <si>
    <t>ТЭЦ-22. Модернизация узлов учета городской воды ТЭЦ-22</t>
  </si>
  <si>
    <t>ТЭЦ-22.  Модернизация маслоохладителей эн/бл образца УГТУ-УПИ типа МБ-125-165</t>
  </si>
  <si>
    <t>ТЭЦ-22.  Перекладка участков техводоводов Ду600 от береговой насосной на р.Нева до циркуляционной насосной Южной ТЭЦ</t>
  </si>
  <si>
    <t>ТЭЦ-22. Монтаж схемы трубопроводов подмеса греющей воды в трубопроводы подачи городской воды на вакуумные деаэраторы ДСВ-800 эн/бл №№1,2,3</t>
  </si>
  <si>
    <t>ТЭЦ-22. Оборудование, не требующее монтажа</t>
  </si>
  <si>
    <t>ТЭЦ-22. Реализация установки консервации паровой турбины Т-250/300-240</t>
  </si>
  <si>
    <t>ТЭЦ-22;   Приобретение автотранспортных средств для нужд ТЭЦ-22 филиала «Невский»</t>
  </si>
  <si>
    <t>ТЭЦ-22; Приобретение автотранспортных средств для нужд Южной ТЭЦ филиала "Невский"</t>
  </si>
  <si>
    <t>ТЭЦ-22; Монтаж 2 очереди локальной системы оповещения Южной ТЭЦ филиала "Невский"</t>
  </si>
  <si>
    <t>ТЭЦ-22; Создание системы избирательного видеонаблюдения на ТЭЦ-22 филиала "Невский"</t>
  </si>
  <si>
    <t>15-1458</t>
  </si>
  <si>
    <t>16-0194</t>
  </si>
  <si>
    <t>15-1258</t>
  </si>
  <si>
    <t>13-0429</t>
  </si>
  <si>
    <t>15-1593</t>
  </si>
  <si>
    <t>15-1123</t>
  </si>
  <si>
    <t>16-0229</t>
  </si>
  <si>
    <t>16-0164</t>
  </si>
  <si>
    <t>16-0027</t>
  </si>
  <si>
    <t>16-0163</t>
  </si>
  <si>
    <t>16-0089</t>
  </si>
  <si>
    <t>17-0104</t>
  </si>
  <si>
    <t>17-0137</t>
  </si>
  <si>
    <t>16-0174</t>
  </si>
  <si>
    <t>ТЭЦ-21. Оборудование, не требующее монтажа</t>
  </si>
  <si>
    <t>ТЭЦ-21;   Монтаж 2 очереди локальной системы оповещения Северной ТЭЦ филиала "Невский"</t>
  </si>
  <si>
    <t>ТЭЦ-21; Создание системы избирательного видеонаблюдения на ТЭЦ-21 филиала "Невский"</t>
  </si>
  <si>
    <t>16-0234</t>
  </si>
  <si>
    <t>16-0201</t>
  </si>
  <si>
    <t>16-0175</t>
  </si>
  <si>
    <t>Строительство ВОЛС ТЭЦ5 - ТЭЦ8 филиала "Невский"</t>
  </si>
  <si>
    <t>11-0320</t>
  </si>
  <si>
    <t>УпрТГК; Приобретение приборов радиационного и дозиметрического контроля для ОАО "ТГК-1"</t>
  </si>
  <si>
    <t>Приобретение системы предотвращения вторжений в реальном времени</t>
  </si>
  <si>
    <t>Приобретение аппаратно-программных средств защиты информации для  КСУ ФХД для Управления   " ОАО "ТГК-1"</t>
  </si>
  <si>
    <t>Приобретение СЗИ  для Управления ОАО "ТГК-1"</t>
  </si>
  <si>
    <t>УпрТГК; Приобретение контрольно-измерительного оборудования для виброакустических и акустических измерений</t>
  </si>
  <si>
    <t>Приобретение автоматизированной измерительной системы для Управления ОАО "ТГК-1"</t>
  </si>
  <si>
    <t>УпрТГК; Оборудование не требующее монтажа</t>
  </si>
  <si>
    <t>16-0154</t>
  </si>
  <si>
    <t>15-1214</t>
  </si>
  <si>
    <t>12-0619</t>
  </si>
  <si>
    <t>12-0624</t>
  </si>
  <si>
    <t>16-0060</t>
  </si>
  <si>
    <t>15-0388</t>
  </si>
  <si>
    <t>16-0046</t>
  </si>
  <si>
    <t>17-0064</t>
  </si>
  <si>
    <t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t>
  </si>
  <si>
    <t>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t>
  </si>
  <si>
    <t>Покрытие возрастающих электрических потребностей, повышение надежности электроснабжения Центрального района г. Санкт-Петербурга</t>
  </si>
  <si>
    <t>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 теплоснабжении".</t>
  </si>
  <si>
    <t>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 цеха химводоочистки показывает, что с вводом нового блока мощности ХВО не хватит для бесперебойного обеспечания хим. обессоленой водой в пиковых режимах работы станции</t>
  </si>
  <si>
    <t>В связи с физическим износом насосного оборудования I-ой очереди (ТЭЦ "Красный Октябрь") и его выводом его из эксплуатации.</t>
  </si>
  <si>
    <t>Обеспечение тепловой энергией потребностей деревни Кудрово</t>
  </si>
  <si>
    <t>В связи с физическим износом и моральным устареванием основного оборудования I-ой очереди (ТЭЦ "Красный Октябрь") и его выводом из эксплуатации.</t>
  </si>
  <si>
    <t>Обеспечение тепловой энергией потребностей Васильевского острова с учетом его расширения</t>
  </si>
  <si>
    <t>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отпуска тепловой энергии.</t>
  </si>
  <si>
    <t>Снижение эксплуатационных расходов и обеспечения безопасности</t>
  </si>
  <si>
    <t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t>
  </si>
  <si>
    <t>Повышение экономичности и увеличение надёжности теплоснабжения потребителей, снижение количества ремонтных работ на трубопроводах теплосети.</t>
  </si>
  <si>
    <t>В связи с расширением зоны подключения теплоснабжения "Измайловская перспектива"</t>
  </si>
  <si>
    <t>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t>
  </si>
  <si>
    <t>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t>
  </si>
  <si>
    <t>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t>
  </si>
  <si>
    <t>повышение надежности работы ЦОД-2 на ТЭЦ-15</t>
  </si>
  <si>
    <t>Расширение возможностей существующего оборудования для удовлетворения потребностей персонала ОАО "ТГК-1" при выполнении поставленных задач</t>
  </si>
  <si>
    <t>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t>
  </si>
  <si>
    <t>В целях обеспечения непрерывного производственного процесса  Замена дисковой полки на современную модель</t>
  </si>
  <si>
    <t>Физический износ приборов, оборудования.</t>
  </si>
  <si>
    <t>2018 год</t>
  </si>
  <si>
    <t>ЦТЭЦ. Реконструкция сетей канализации со строительством очистных сооружений сточных вод ЦТЭЦ (ЭС-2), поступающих в р. Неву</t>
  </si>
  <si>
    <t>ЦТЭЦ. Реконструкция  системы канализации с установкой коммерческих узлов учета и строительством очистных сооружений ЭС-2.</t>
  </si>
  <si>
    <t>ЦТЭЦ. Модернизация  тепловых выводов «Рылеевской» тепломагистрали  Электростанции №2 Центральной теплоэлектроцентрали (ЭС-2 ЦТЭЦ) филиала «Невский» ОАО «ТГК-1» от общестанционных коллекторов.</t>
  </si>
  <si>
    <t>14-0694</t>
  </si>
  <si>
    <t>ЦТЭЦ; Модернизация путей эвакуации ЭС-1 ЦТЭЦ в соответствии с требованиями пожарной безопасности.</t>
  </si>
  <si>
    <t>12-0390</t>
  </si>
  <si>
    <t>Замена трубопровода питательной воды высокого давления</t>
  </si>
  <si>
    <t>13-0403</t>
  </si>
  <si>
    <t>ЦТЭЦ. Модернизация узлов учета городской воды на ЭС-1</t>
  </si>
  <si>
    <t>ЦТЭЦ. Установка (замена) запорной и регулирующей арматуры для обеспечения непрерывной работы системы горячего водоснабжения ЭС-1 Центральной ТЭЦ</t>
  </si>
  <si>
    <t>ТЭЦ-5. Комплекс работ по модернизации мазутного хозяйства с целью оборудования схемы возврата конденсата на паровую котельную</t>
  </si>
  <si>
    <t>ТЭЦ-5. Техническое перевооружение мазутного хозяйства ТЭЦ-5 с целью централизации поставки мазута на ТЭЦ филиала "Невский" железнодорожным транспортом</t>
  </si>
  <si>
    <t>ТЭЦ-5. Строительство на второй площадке ТЭЦ-5 объектов производственной инфраструктуры</t>
  </si>
  <si>
    <t>ТЭЦ-5. Реконструкция сетей канализации, установка обезвоживания жидкого осадка ХВО, строительство локальных очистных сооружений на сбросе в гор. коллектор</t>
  </si>
  <si>
    <t>18-0005</t>
  </si>
  <si>
    <t>ТЭЦ-5; Создание комплекса инженерно-технических средств охраны (КИТСО) Правобережной ТЭЦ (ТЭЦ-5) филиала "Невский"</t>
  </si>
  <si>
    <t>ТЭЦ-7. Реконструкция сетей канализации со строительством очистных сооружений сточных вод поступающих в р. Неву</t>
  </si>
  <si>
    <t>14-0602</t>
  </si>
  <si>
    <t>ТЭЦ-7. Реконструкция схемы подачи декарбонизованной воды на атмосферные деаэраторы</t>
  </si>
  <si>
    <t>14-0604</t>
  </si>
  <si>
    <t>ТЭЦ-7. Реконструкция баков мокрого хранения соли и коагулянта</t>
  </si>
  <si>
    <t>18-0038</t>
  </si>
  <si>
    <t>ТЭЦ-7;  Приобретение автотранспортных средств для нужд ТЭЦ-7 филиала «Невский»</t>
  </si>
  <si>
    <t>Создание комплекса инженерно-технических средств охраны (КИТСО) основной площадки и БНС ТЭЦ-7 филиала "Невский" (модернизация, расширение и интеграция систем безопасности)</t>
  </si>
  <si>
    <t>Модернизация системы промышленных контроллеров цифровых связей автоматической системы управления технологическим процессом ПГУ-180</t>
  </si>
  <si>
    <t>ТЭЦ-14. Модернизация системы автоматизированного управления ГТУ в части разделения функций существующих серверов</t>
  </si>
  <si>
    <t>Строительство ОВК ТЭЦ-14</t>
  </si>
  <si>
    <t>ТЭЦ-15. Комплекс работ по переводу сетевых насосов на частотное регулирование</t>
  </si>
  <si>
    <t>ТЭЦ-15;     Реконструкция помещений центра обработки данных ТЭЦ-15 филиала "Невский"</t>
  </si>
  <si>
    <t>ТЭЦ-15. Реконструкция сетей канализации с разделением потоков и строительством очистных сооружений на сбросе в водоем</t>
  </si>
  <si>
    <t>ТЭЦ-15. Реконструкция сетей канализации с разделением потоков сточных вод, строительство локальных  очистных сооружений на сбросе в гор. коллектор</t>
  </si>
  <si>
    <t>ТЭЦ-15. Мероприятия по обеспечению экологической безопасности при хранении мазута и его сливе из ж/д цистерн</t>
  </si>
  <si>
    <t>13-1172</t>
  </si>
  <si>
    <t>ТЭЦ-15. ПИР и СМР двух площадок хранения отходов (промышленно-строительных и металлолома)</t>
  </si>
  <si>
    <t>ТЭЦ-15;  Реконструкция станционных трубопроводов сетевой воды ТЭЦ, связанная с увеличением выдаваемой мощности водогрейных котлов и реконструкция Северной т/м ТЭЦ-15 с увеличением диаметра до 1000мм</t>
  </si>
  <si>
    <t>ТЭЦ-15. Строительство оборотной системы техводоснабжения Автовской ТЭЦ</t>
  </si>
  <si>
    <t>ТЭЦ-17;  Реконструкция помещений центра обработки данных ТЭЦ-17 филиала "Невский"</t>
  </si>
  <si>
    <t>ТЭЦ-17. Реконструкция  наружного пожарного водопровода</t>
  </si>
  <si>
    <t>14-0560</t>
  </si>
  <si>
    <t>ТЭЦ-17.Строительство маслохозяйства ТЭЦ в соответствии с требованиями нормативной документации</t>
  </si>
  <si>
    <t>13-0470</t>
  </si>
  <si>
    <t>ТЭЦ-17.Замена временного торца главного корпуса</t>
  </si>
  <si>
    <t>ТЭЦ-17.СМР по оборудованию помещения центра обработки данных автоматической установкой пожаротушения и автоматической пожарной сигнализацией.</t>
  </si>
  <si>
    <t>15-1371</t>
  </si>
  <si>
    <t>ТЭЦ-17.Строительство очистных сооружений на втором выпуске в коллектор</t>
  </si>
  <si>
    <t>ТЭЦ-17;  Создание комплекса инженерно-технических средств охраны (КИТСО) Выборгской ТЭЦ (ТЭЦ-17) филиала "Невский"</t>
  </si>
  <si>
    <t>ТЭЦ-21.Оснащение ТЭЦ-21 резервным дизель-генератором</t>
  </si>
  <si>
    <t>Создание комплекса инженерно-технических средств охраны (КИТСО) основной площадки и мазутного хозяйства ТЭЦ-21 филиала "Невский" (модернизация, расширение и интеграция систем безопасности)</t>
  </si>
  <si>
    <t>ТЭЦ-22; Модернизация системы сбросов вод после взрыхления фильтров ХВО ОВК</t>
  </si>
  <si>
    <t>14-0821</t>
  </si>
  <si>
    <t>ТЭЦ-22. Автоматизация системы дозирования раствора силиката натрия в систему ГВС</t>
  </si>
  <si>
    <t>ТЭЦ-22. Подключение узлов учета газа энергоблока ст.№4 к автоматизированной системк сбора и обработки информации о выработке и потреблении энергоресурсов (АСВиП)</t>
  </si>
  <si>
    <t>18-0039</t>
  </si>
  <si>
    <t>ТЭЦ-22;  Приобретение автотранспортных средств для нужд ТЭЦ-22 филиала «Невский»</t>
  </si>
  <si>
    <t>ТЭЦ-22. Модернизация системы управления общестанционным оборудованием ТЭЦ</t>
  </si>
  <si>
    <t>18-0057</t>
  </si>
  <si>
    <t>УпрТГК;  Оборудование не требующее монтажа</t>
  </si>
  <si>
    <t>Упр</t>
  </si>
  <si>
    <t>ЦТЭЦ;  Замена участка тепломагистрали "Соединительная" на территории ЭС-3</t>
  </si>
  <si>
    <t>ЦТЭЦ; Реконструкция караульного помещения ЭС-2 Центральной ТЭЦ (ЦТЭЦ) филиала "Невский"</t>
  </si>
  <si>
    <t>ЦТЭЦ; Модернизация приёмной ёмкости мазутного хозяйства на ЭС-1.</t>
  </si>
  <si>
    <t>15-1595</t>
  </si>
  <si>
    <t>15-1624</t>
  </si>
  <si>
    <t>15-1631</t>
  </si>
  <si>
    <t>15-1684</t>
  </si>
  <si>
    <t>ТЭЦ-5;  Модернизация газотурбинной установки ст. №22</t>
  </si>
  <si>
    <t>15-1626</t>
  </si>
  <si>
    <t>ТЭЦ-5; Реконструкция системы охранного освещения Правобережной ТЭЦ (ТЭЦ-5) филиала "Невский"</t>
  </si>
  <si>
    <t>15-1616</t>
  </si>
  <si>
    <t>ТЭЦ-7; Приобретение автотранспортных средств для нужд ТЭЦ-7 филиала «Невский»</t>
  </si>
  <si>
    <t>15-1636</t>
  </si>
  <si>
    <t>ТЭЦ-7;  Реконструкция сетей канализации со строительством очистных сооружений сточных вод</t>
  </si>
  <si>
    <t>15-1685</t>
  </si>
  <si>
    <t>ТЭЦ-7; Реконструкция водогрейного котла ст.№ 2 ПТВМ-180</t>
  </si>
  <si>
    <t>10-0400
12-1173
15-1524
13-1302</t>
  </si>
  <si>
    <t>15-1677</t>
  </si>
  <si>
    <t>ТЭЦ-15; Установка противотаранного устройства на КПП-1 Автовской ТЭЦ филиала "Невский"</t>
  </si>
  <si>
    <t>14-0978</t>
  </si>
  <si>
    <t>ТЭЦ-17; Реконструкция потолочного освещения машзала турбинного отделения 2-ой очереди.</t>
  </si>
  <si>
    <t>16-0256</t>
  </si>
  <si>
    <t>ТЭЦ-17;  Установка погружного цирк насоса в аванкамеру береговой насосной №1</t>
  </si>
  <si>
    <t>15-1628</t>
  </si>
  <si>
    <t>ТЭЦ-17; Реконструкция участка ограждения периметра Выборгской ТЭЦ (ТЭЦ-17) филиала "Неский"</t>
  </si>
  <si>
    <t>14-0640</t>
  </si>
  <si>
    <t>ТЭЦ-22; Замена труб и трубных досок встроенного пучка турбины Т-250-300/240 ст.№3</t>
  </si>
  <si>
    <t>15-1615</t>
  </si>
  <si>
    <t>ТЭЦ-22;  Модернизация ГРП-1 с интеграцией в АСУ ТП</t>
  </si>
  <si>
    <t>15-1658</t>
  </si>
  <si>
    <t>ТЭЦ-22; Модернизация турбоагрегата ст.№2</t>
  </si>
  <si>
    <t>15-1629</t>
  </si>
  <si>
    <t>ТЭЦ-21; Оборудование полосы отторжения и запретной зоны на участке ограждения мазутного хозяйства Северной ТЭЦ (ТЭЦ-21)</t>
  </si>
  <si>
    <t>15-1529</t>
  </si>
  <si>
    <t>ПСДТУиИТ;   Модернизация оборудования ЦОД филиала "Невский"</t>
  </si>
  <si>
    <t>15-1597</t>
  </si>
  <si>
    <t>УпрТГК; Модернизация системы контроля и управления доступом в головном офисе ОАО "ТГК-1"</t>
  </si>
  <si>
    <t>15-1668</t>
  </si>
  <si>
    <t>УпрТГК;  Создание системы защиты автоматизированной системы управления технологическими процессами (СЗ АСУ ТП)</t>
  </si>
  <si>
    <t>15-1670</t>
  </si>
  <si>
    <t>УпрТГК;  Создание системы защиты персональных данных</t>
  </si>
  <si>
    <t>класс</t>
  </si>
  <si>
    <t>цель</t>
  </si>
  <si>
    <t>обоснование</t>
  </si>
  <si>
    <t>Получение достоверных данных потребления энергоресурсов</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</si>
  <si>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</si>
  <si>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Предлагаемые системы учета обеспечат уменьшение погрешности учета потребляемой городской воды в 30 раз, таким образом будут многократно снижены риски потери выручки от возможного завышения учета потребляемой городской воды.</t>
  </si>
  <si>
    <t>Вывод из эксплуатации морально и физически устаревшего оборудования ЭС-3</t>
  </si>
  <si>
    <t>Обеспечение потребителей заданной тепловой нагрузкой</t>
  </si>
  <si>
    <t>визуальный контроль  критических точек технологического процесса генерации электроэнергии</t>
  </si>
  <si>
    <t>Система позволяет осуществлять немедленное оповещение технического персонала о наступлении нештатных ситуаций, связанных с задымлением и несанкционированным движением на подконтрольном объекте с архивированием получаемой информации</t>
  </si>
  <si>
    <t>Соблюдение требований водоохранного законодательства и достижение нормативных концентраций загрязняющих веществ на сбросе в р.Неву</t>
  </si>
  <si>
    <t>Решение суда от 02.04.2013  по делу № 2-105/13</t>
  </si>
  <si>
    <t>Реконстркуция системы канализации включает в  себя :сбор 11 канализационных выпусков состоящих из напорных и самотечных трубопроводов. Создание новой  системы канализационных стоков с  установкой коммерческих узлов учета и строительством очистных сооружений.
Выполнить СМР по переводу хозяйствено - бытовых и дождевых стоков в городской коллектор. (ПИР выполнены)
Очистка канализационых стоков ЭС-2 перед отведением  в городской коллектор. ПИР и СМР
Установка узлов учёта сбросных вод на ЭС-2 в горколлектор (11 шт.) ПИР и СМР.
Разработка ПИР с согласованием проектной документации с ФГУП "Водоканал".
Пусконаладочные работы и сдача  в коммерческую эксплуатацию</t>
  </si>
  <si>
    <t>Решение Кировсеого районного суда г.Санкт-Петербург Дело №2-3293 от 12.12.12. План природоохранных мероприятий, согласованный с ТО Роспотребнадзора и Росприроднадзором по СЗФО. Санитарно-эпидем. заключение №78.01.03.000.Т.003458.12.06 от 26.12.2006г</t>
  </si>
  <si>
    <t>Реконструкция рылеевской т/м  на станционном участке.</t>
  </si>
  <si>
    <t>Договор №ОД-55/81070004/1712 от 20.12.2010г.</t>
  </si>
  <si>
    <t>Вывод из эксплуатации морально и физически устаревшего оборудования ЭС-3, перевод станции в режим подкачивающей насосной.</t>
  </si>
  <si>
    <t>Обеспечение перспективных и существующих тепловых нагрузок после вывода из эксплуатации паровых турбин ЭС-2 ЦТЭЦ, повышение надежности и качества теплоснабжения жилищно-комунального сектора и промышленности в сложившихся зонах теплоснабжения ЭС-2 ЦТЭЦ, повышение эффективности производства тепловой и электрической энергии за счет современных технологий оборудования и схем</t>
  </si>
  <si>
    <t>Решение Совета директоров протокол №3 от 14.07.2014 г. вопрос №12. Разработать обоснование инвистиций реконструкции ЭС-2 Центральной ТЭЦ  в связи с необходимостью вывода из эксплуатации основного генерирующего оборудования с рассмотрением варианта применения газовых турбин малой мощности в блоке с водогрейными котлами-утилизаторами.</t>
  </si>
  <si>
    <t>Приведение в соответствие с действующими правилами газового хозяйства котла ГМ-50 ст.№5 ЭС-1, технологических защит и блокировок.
Работы по реконструкции котла с установкой системы газоснабжения и локальной АСУ (проектные, строительно-монтажные и пусконаладочные работы).</t>
  </si>
  <si>
    <t>Предписание Северо-Западного управления Ростехнадзора № 19-06-08-09-11-13-22-25-26-27-28-29-32-10-18/552 /ПР от 17 июня 2011г.</t>
  </si>
  <si>
    <t>Создание систем безопасности и обеспечение антитеррористической защищенности охраняемого объекта</t>
  </si>
  <si>
    <t>ФЗ №256 от 21.07.2011 и №257 от 21.07.2011 о безопасности объектов ТЭК, предписания надзорных органов (МВД, ФСБ, прокуротуры), указания антитеррористических комиссий и требования: ОАО "Газпром" исх. №СКЗ-1266 от 11.03.11, Приказ ОАО "Газпром" №99-2006, и ООО "Газпромэнергохолдинг" исх.ДФ-5/294 от 22.07.2011.</t>
  </si>
  <si>
    <t>Оснащение двух водоводов  городской воды ЭС-1 высокоточными  приборами учета с автокалибровкой.
Проект реализуется на существующих измерительных диафрагмах на двух водоводах ДУ 400.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</si>
  <si>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Предлагаемые системы учета обеспечат:
Уменьшение погрешности учета потребляемой городской воды в 25 раз.
Таким образом будут многократно снижены риски потери выручки от возможного завышения учета потребляемой городской воды.</t>
  </si>
  <si>
    <t>Обеспечить  непрерывную(надежную) работу системы ГВС ЭС-1</t>
  </si>
  <si>
    <t>Физический износ арматуры, пропуск среды. Аварийный акты.
Задвижки №601 на всасе сетевых насосов №1-5: не возможно вывести оборудование в ремонт; не обеспечить безопасное проведение работ.
Задвижка № 617/8 : обеспечение надёжного вывода водогрейного котла КВГМ-100 ст. №8.
Регулирующий клапан Ду-500 на ДСВ-1: пропуск в закрытом положении 70% номинальной производительности ДСВ; обеспечение регулирования во всём диапазоне расходов.</t>
  </si>
  <si>
    <t>Закупка оборудования</t>
  </si>
  <si>
    <t>Аварийные акты, техноко-коммерческие предложеения и т.д.</t>
  </si>
  <si>
    <t>Возврат конденсата с мазутного хозяйства на паровую котельную в целях предотвращения потери ценного сырья и разгрузки мощностей ХВО. Корректировка существующего проекта с целью, модернизации схемы возврата конденсата, расчета емкости бака сбора конденсата, расширителей, насосов перекачки конденсата, прокладки трубопроводов возврата конденсата. Поставка оборудования, СМР, ПНР.</t>
  </si>
  <si>
    <t>Централизация поставки мазута на ТЭЦ филиала "Невский" железнодорожным транспортом</t>
  </si>
  <si>
    <t>1. Централизация приемки мазута в железнодорожных цистернах, его хранение в подземных ж/б баках и налив мазута в автоцистерны для ТЭЦ филиала "Невский".
2.  Минимизация расходы от транспортировки мазута ТЭЦ филиала "Невский".
3.  Возможность налива в автоцистерны мазута для нужд ТЭЦ филиала "Невский" не прекращая автоналивных операций ООО "Питер-Норд".</t>
  </si>
  <si>
    <t>Исполнение приказа ОАО "ТГК-1" от 26 июля 2010 года №122 п.4.2. Завершение закупки оборудования и СМР по реконструкции зданий и сооружений предназначенных для размещения объектов производственной инфраструктуры переносимых с первой очереди ТЭЦ-5 на основную производственную площадку.</t>
  </si>
  <si>
    <t>Вывод из эксплуатации вспомогательных зданий и сооружений на промышленной площадке "Уткина Заводь" в соответствии с решением Совета директоров ОАО "ТГК-1" протокол от 06.07.2009 г. о закрытии первой очереди ТЭЦ-5 филиала "Невский" ОАО "ТГК-1".</t>
  </si>
  <si>
    <t>Замена морально и физически устаревших приборов, улучшнение качества ремонтов, производительности и безопасности труда.</t>
  </si>
  <si>
    <t>Организация технического учета расхода сетевой (питьевого качества)  и технической воды на производственные нужды.                                                             
Описание проекта: разработка проекта организации узлов учета в павильоне арматуры подачи воды в противопожарный водопровод (две линии Ду300), узла учета на трубопроводе Ду200 линии отмывки фильтров очистных сооружений замазученных и промливневых стоков, узлов учета на трубопроводе Ду100: водовода воды питьевого качества на ВК у задвижки 871,2 на участок собственных нужд – 1 шт. и водовода на бак эжектирующей воды ВК – 1 шт., узла учета на трубопроводе Ду80 главного корпуса энергоблока ст.№1 линия на обогрев градирни (подмес) – 1 шт. с установкой расходомеров переменного перепада давления. Разработка индивидуальных методик выполнения измерений. Согласование проектной документации с ФБУ «Тест-С.-Петербург». Поставка и монтаж оборудования. Пусконаладочные работы и сдача узлов учета в эксплуатацию.</t>
  </si>
  <si>
    <t>Выполнение решений протокола №2 технического совещания по совершенствованию производственной системы ОАО "ТГК-1" и протокола селекторного совещания по подготовке предложений в части инициатив связанных с повышением эффективности операционной деятельности ОАО "ТГК-1" на 2014-2016 года №1.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</si>
  <si>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Обеспечение своевременного оповещения персонала и населения о чрезвычайных ситуациях и сигналам гражданской обороны</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</si>
  <si>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</si>
  <si>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качества сточных вод на сбросе в горкоолектор</t>
  </si>
  <si>
    <t>Исполнение решения суда Кировкого районного суда Санкт-Петербурга от 12.12.2012 № 2-3293</t>
  </si>
  <si>
    <t xml:space="preserve">Организация учета отпускаемой тепловой энергии и теплоносителя на границе балансовой принадлежности по внутристанционной перемычке "Невская" между Правобережной ТЭЦ и ОАО «Теплосеть Санкт-Петербурга».                       Описание проекта:  
Разработка проекта дифференциальной системы учета тепловой энергии и индивидуальных методик выполнения измерений, расчет и установка измерительных диафрагм, строительство утепленного павильона, подвод электропитания. Согласование проектной документации с ФБУ «Тест-С.-Петербург», Ростехнадзором, ОАО «Теплосеть Санкт-Петербурга». СМР,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эксплуатацию. 																																									</t>
  </si>
  <si>
    <t xml:space="preserve">Федеральный закон № 190-Ф3 от 27.07.2010 (ред. от 02.07.2013   статья № 19 п.5
Федеральный закон № 261-Ф3 от 23.11.2009 (ред. от 25.12.2012   статья № 9.16 п.3 и статья №13 п.9
Протокол совместного технического совещания ТЭЦ-5 ОАО "ТГК-1" и ОАО "Теплосеть Санкт-Петербурга" от 11.09.2013.	
Применение дифференциальной системы учета обеспечит:                                 Уменьшение погрешности учета отпускаемой тепловой энергии в пределах от 4 до 16 раз.  Таким образом, будут многократно снижены риски потери выручки от возможного занижения отпуска тепловой энергии.	
 																																									</t>
  </si>
  <si>
    <t>Обоснование и реализация мероприятий необходимых для подключения объектов капитального строительства деревни Кудрово</t>
  </si>
  <si>
    <t xml:space="preserve">В зоне теплоснабжения Правобережной ТЭЦ (ТЭЦ-5) расположена деревня Кудрово, в которой ведется активное строительство жилых кварталов («Вена», «Лондон», «Весна», «Австрийский квартал» и др.)
Имеющиеся заявки на подключение к ТЭЦ-5 в настоящий момент составляют 140,6 Гкал/ч. Кроме того, заключены и частично выполнены договора на подключение 38,2 Гкал/ч. Таким образом, суммарная перспективная нагрузка составляет 178,8 Гкал/ч.
В настоящее время существующий гидравлический режим  Пороховской т/м не позволяет увеличить циркуляцию сетевой воды. Для снятия указанных ограничений необходимо провести модернизацию теплофикационной установки ТЭЦ </t>
  </si>
  <si>
    <t>: Подтверждение и/или достижение по результатам наладки и испытаний системы регулирования и защит газотурбинных установок типа ГТЭ-160 ст. №№ 21 и 22 возможности устойчивой работы энергоблока при действиях противоаварийной автоматики, снижающих нагрузку на ГТУ с выделением на изолированный район нагрузки, до нагрузки собственных нужд, так и до нуля.
В результате работ должно быть обеспечено соответствие характеристик систем регулирования ГТ и систем управления оборудования энергоблока следующим требованиям.
Обеспечение автоматического перехода газовых турбин ст. № 21 и 22 на режим работы при выделении на изолированный район нагрузки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автоматического перехода газовых турбин ст. № 21 и 22 в режим работы поддержания собственных электрических нужд и устойчивую работу в этом режиме при разгрузке из диффузионного режима и режима предварительного смешивания, а также стабильную работу в режиме поддержания собственных нужд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Обеспечение устойчивой работы газовых турбин на холостом ходу при сбросе нагрузки ГТУ из диффузионного режима и из режима предварительного смешивания как для каждой турбины в отдельности, так и при одновременных сбросах нагрузки при работе газовых турбин в составе энергоблока во всём диапазоне регулирования нагрузки ПГУ-450.
Удержание частоты вращения ротора, не вызывающего срабатывания автомата безопасности и других защит ГТУ, при мгновенном сбросе максимальной нагрузки до нуля, как для каждой газовой т</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</si>
  <si>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Правобережной ТЭЦ (ТЭЦ-5)", во исполнение протокола технического совещания б/н от 20.01.2014г. необходимо выполнить комплекс работ по наладке системы регулирования и модернизация системы управления газовых турбин ГТЭ-160 энергоблока ПГУ-450 ст. № 2 Правобережной ТЭЦ (ТЭЦ-5) при работе с различным составом генерирующего и вспомогательного оборудования для обеспечения удержания газовых турбин при выделении на изолированный район нагрузки или на нагрузку собственных нужд при действии системной частотной делительной автоматики. </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</si>
  <si>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</si>
  <si>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Достижение нормативных показателей качества сточных вод на сбросе в р. Неву</t>
  </si>
  <si>
    <t>Решение суда от 02.04.2013 по делу № 2-105/13</t>
  </si>
  <si>
    <t>Повышение надежности подачи химочищенной воды на атмосферные  деаэраторы испарительной установки МИУ-100.зЗамена насосов декарбонизованной воды 6НДВ на насосы 1Д 315-50-2 шт, трубопроводов обвязки ДУ 200 с запорной арматурой. Замена фундаментной плтиты под насосы.</t>
  </si>
  <si>
    <t>Физический износ. Исчерпан нормативный срок службы - более 45 лет.</t>
  </si>
  <si>
    <t>Повышение качества водно-химического режима на водоподготовительной и испарительной  установках, обеспечение надежной и безопасной эксплуатации оборудования ХВО и ИУ. Устранение разрушений бетона и гидроизоляции бака, замена кессона, сигнализации  предельных уровней , трубопроводов подачи воздуха, воды и пара.</t>
  </si>
  <si>
    <t>Приведение в соответствие с требованиями ПТЭ п.4.8.7. Физический износ.Исчерпан  нормативный срок службы - более 46 лет.</t>
  </si>
  <si>
    <t>Повышение учета расхода воды  по всему тракту очистки ВПУ, снижение расхода реагентов и собственных нужд ХВО. Замена расходомерных камер с измерительными диафрагмами по расходу сырой воды на осветлителях, на механических и Nа- катионитовых фильтрах 1 ступени, на линии расхода воды на взрыхление Nа катионитовых фильтров, на расход рабочего раствора соли на регенерацию Nа катионитовых фильтров, установка датчиков и электронных приборов типа"След" с выводом на щит управления ХВО.</t>
  </si>
  <si>
    <t>Приведение в соответствие с требованиями ПТЭ п.1.9.3.</t>
  </si>
  <si>
    <t>Замена основных мазутных насосов, вентиляционной установки.</t>
  </si>
  <si>
    <t>Моральный и амортизационный износ, в связи с этим частый выход из строя. Увеличивается количество ремонтов.</t>
  </si>
  <si>
    <t>Замена задвижек Ру 16 ДУ300 типа ЗКЛ2-16-1шт, Ру 16 ДУ250 типа ЗКЛ2-16-1шт, Ру 16 ДУ 200 типа ЗКЛ2-16-2шт, Ру 16 ДУ 150 типа ЗКЛ2-16-3шт, Ру 16 ДУ 50  типа ЗКЛ2-16-1шт.</t>
  </si>
  <si>
    <t>Моральный и амортизационный износ</t>
  </si>
  <si>
    <t>Замена морально и физически устаревших приборов, оборудования</t>
  </si>
  <si>
    <t>Физический износ оборудования , приборов</t>
  </si>
  <si>
    <t>Замена изношенного автотранспорта</t>
  </si>
  <si>
    <t>Снижение эксплуатационных расходов и обеспечение безопасности</t>
  </si>
  <si>
    <t>Снижение эксплуатационных расходов, обеспечение безопасности</t>
  </si>
  <si>
    <t>Реконструкция сетей канализации со строительством очистных сооружений сточных вод</t>
  </si>
  <si>
    <t xml:space="preserve">Автоматизация технологических процессов очистки сточных вод, обеспечение качества очищенной воды, исключение сброса в городской коллектор и р. Неву				</t>
  </si>
  <si>
    <t>реконструкция водогрейного котла для обеспечения потребителей заданной тепловой нагрузкой</t>
  </si>
  <si>
    <t>Снижение осевых усилий</t>
  </si>
  <si>
    <t>В связи с постоянными дефектами подшипников</t>
  </si>
  <si>
    <t>Замена морально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</si>
  <si>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Увеличение надежности работы основного оборудования ТЭЦ</t>
  </si>
  <si>
    <t>Повышение надежности работы и снижения эксплуатационных затрат, путем замены СОКП на базе проекторов на видеостену на базе LED мониторов.</t>
  </si>
  <si>
    <t>Снижение затрат на техническое обслуживание и поставку расходных материалов. В настоящий момент СОКП выполнена на базе шести "видеокубов" (на базе проекторов) фирмы Barco. Данная система обладает низкой надёжностью и большими требованиями к техническому обслуживанию. Один раз в год необходимо производить замену 18 ламп общей стоимостью 1260 тыс. руб. После замены ламп необходимо производить настройку системы вывода видеосигнала, что возможно только спец. организацией. Переодически выходят из строя различные комплектующие видеопроеторов. Стоимость замены достигает 2000 тыс. руб. за один проектор.</t>
  </si>
  <si>
    <t>Обеспечение бесперебойного приёма информации от всех устройств АСУ ТП, путём установки дополнительных контроллеров цифровых связей и настройки програмного обеспечения.</t>
  </si>
  <si>
    <t xml:space="preserve">Для получения информации от преобразователей на АСУ ТП ПГУ-180 Б-1 и Б-2. Увеличение надёжности за счёт организация надёжной связи с цифровыми устройствами (АЕТ, ЭКРА). Подключение каждого цифрового устройства на отдельный канал связи. Организация возможности работы с долгосрочным архивом. Улучшение качества анализа причин возникновения и динамики развития аварийных ситуаций посредством создания "Архива событий". </t>
  </si>
  <si>
    <t>Обеспечение качества химически обессоленной воды (pH, электропроводность ....) в соответствии с требованиями ПТЭ во всём диапазоне производительности блока в автоматическом режиме,дозирование реагентов в химически обесоленную воду</t>
  </si>
  <si>
    <t>В настоящий момент предусматривается дозирование одного реагента (Puro tech BW-6) в барабаны высокого давления блока. Такая схема обладает рядом недостатков. Значительно лучше зарекомендовала себя схема с дозированием двух реагентов -  Puro tech RLT-4 в барабаны высокого давления и Puro tech BW-11 в трубопроводы перед котлами-утилизаторами. Поскольку дозирование двух реагентов одновременно (с учётом изменения нагрузки котлов-утилизаторов в соответствии с диспетчерским графиком) в ручном режиме малоэффективно необходима автоматизация работы всего узла дозирования, для обеспечения надежного ведения водно-химического режима ТЭЦ</t>
  </si>
  <si>
    <t>Обеспечение надежной и бесперебойной работы оборудования системы автоматического управления  ГТУ-1;2;3;4., путем установки дополнительных персональных компьютеров с спец. программным обеспечением, которые будут выполнять функции управления работой ГТУ, что снизит нагрузку на серверное оборудование и снизит процент отказов</t>
  </si>
  <si>
    <t>Для увеличения скорости рагирования на аврийные ситуации оперативного персонала ТЭЦ
В настоящий момент управление работой ГТУ производиться непосредственно  с серверов (так же архивная станция) системы автоматического управления, что приводит к повышенной нагрузке на данное оборудование и как следствие периодическим отказам. На период отказа управление оборудованием ГТУ не возможно.</t>
  </si>
  <si>
    <t>Земена морального и физически устаревших приборов и датчиков, улучшение качества ремонтов производительности и безопасности труда.</t>
  </si>
  <si>
    <t>Физический износ инструмента и приспособлений . Увеличение надежности работы основного оборудования ТЭЦ</t>
  </si>
  <si>
    <t>Обеспечение качественной  и бесперебойной работы ПТК (программно-технический комплекс) САУ ГТУ.</t>
  </si>
  <si>
    <t>В период проведения технического обслуживания программно-технического комплекса систем автоматического управления ГТУ выявлены замечания, влияющие на работу вышеуказанных систем. С целью повышения надежности работы ГТУ необходимо выполнить модернизацию программно-технического комплекса.</t>
  </si>
  <si>
    <t xml:space="preserve">Создание систем безопасности и обеспечение антитеррористической защищенности охраняемого объекта </t>
  </si>
  <si>
    <t>Установка частотных приводов на сетевых насосах ст. № 16/2-19/2, 12-15</t>
  </si>
  <si>
    <t>Оптимизация серверных помещений в целях увеличения надежности ЦОД  филиала "Невский"</t>
  </si>
  <si>
    <t xml:space="preserve">
Оснащение серверных помещений не удовлетворяет требованиям размещения ЦОД . Отсутствует система пожаротушения.</t>
  </si>
  <si>
    <t>1.	Необходимость обеспечения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2. Снижение платы за водопользование и негативного воздействия на водные объекты.
3. Снижение ограничений установленной мощности станции.</t>
  </si>
  <si>
    <t xml:space="preserve">данный проект включает в себя реализацию следующих мероприятий: модернизация турбин Т-100/110-130 ст.№6 и Т-97/110-130 ст. №7, вывод из эксплуатации очереди 90 ата.
</t>
  </si>
  <si>
    <t>Соответствие качества сточных вод на сбросе в р. Крассненькую нормативным требованиям</t>
  </si>
  <si>
    <t>Требование природоохранного прокурора</t>
  </si>
  <si>
    <t>Обеспечение качества сточных вод на сбросе в городской коллектор</t>
  </si>
  <si>
    <t>Исполнение решения Кировского районного суда Санкт-Петербурга суда от 12.12.12 № 2-3293
Исполнение требований 416-ФЗ</t>
  </si>
  <si>
    <t>Обеспечить соблюдение установленных нормативов выброса вредных веществ в атмосферу.Перевод системы слива мазута с открытого типа на закрытый</t>
  </si>
  <si>
    <t>Контроль Природоохранной прокуратуры, Комитета по ЭиО Спб, ТО Роспотребнадзора. Многократные жалобы населения на наличие специфического запаха при сливе мазута. Предписание Ростехнадзора  №15-1264-1336-2/ПР от 28.08.2006</t>
  </si>
  <si>
    <t>Строительство площадок накопления и хранения отходов на территории ТЭЦ-15 с учетом подъездных дорог к ним:
1.  площадка хранения ртутных ламп
2.  площадки хранения отработанных масел
3.  площадка хранения металлолома 
4.  площадки для хранения ТБО и ПСО</t>
  </si>
  <si>
    <t>Соблюдение Закона РФ № 89-ФЗ от 24.06.98 " Об отходах производства и потребления"( с изменениями на 30.12.2008), п. 3.7. СанПиН "Гигиенические требования к размещению и обезвреживанию отходов производства и потребления". Выданное предписание Росприроднадзором от 03.07.2009 № 23-35-Пр/ПС.</t>
  </si>
  <si>
    <t>Необходимость замены прямого и обратного трубопроводов внутристанционной  тепломагистрали ТЭЦ и участка Северной т/м из-за выработки ресурса, а также невозможность обеспечить пропуск сетевой воды – номинального расхода для всех водогрейных котлов по их установленной мощности.</t>
  </si>
  <si>
    <t>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территории, ограниченной Обводным каналом, Московским проспектом, благодатной улицей и линией Балтийской ж/д (Постановление Правительства Санкт-Петербурга №864 от 17.07.2007, №1265 от 17.08.2011г.).
И обращением в декабре 2012г. в адрес ОАО «Теплосеть Санкт-Петербурга» обращения ЗАО ССМО «ЛенСпецСМУ» о выдачи технических условий подключения к тепловым сетям в зоне теплоснабжения ТЭЦ-15 с ориентировочной тепловой нагрузкой 90 Гкал/ч перспективного плана до 2020г.</t>
  </si>
  <si>
    <t xml:space="preserve">Модернизация водогрейного котла ПВК-7 (ПТВМ-180) </t>
  </si>
  <si>
    <t xml:space="preserve">Водогрейный котел ПТВМ-180 ст.№7 выработал ресурс. В связи с расширением зоны подключения теплоснабжения "Измайловская перспектива" </t>
  </si>
  <si>
    <t>Установка (замена) запорной и регулирующей арматуры, для обеспечения непрерывной работы систем ГВС</t>
  </si>
  <si>
    <t>Замена неработоспособной и неремонтопригодной арматуры и схем управления.</t>
  </si>
  <si>
    <t>Разработка проекта строительства оборотной системы со строительством градирен</t>
  </si>
  <si>
    <t xml:space="preserve">Требование природоохранного прокурора </t>
  </si>
  <si>
    <t>Замена узлов учета городской  воды ТЭЦ-15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четырем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Строительство павильонов для узлов учета.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</si>
  <si>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Установка расходомерных устройств на трубопроводах подачи греющей воды и трубопроводах подмеса с целью контроля расхода греющей воды на деаэраторы</t>
  </si>
  <si>
    <t>Введение автоматического регулирования температуры деаэрации, повышение надежности работы ДСВ</t>
  </si>
  <si>
    <t>Замена физически изношенного оборудования.</t>
  </si>
  <si>
    <t>Оптимизация серверных помещений в целях увеличения надежности  ЦОД  филиала "Невский"</t>
  </si>
  <si>
    <t>Оснащение серверных помещений не удовлетворяет требованиям размещения ЦОД. Отсутствует система пожаротушения.</t>
  </si>
  <si>
    <t>Реконструкция существующего наружного пожарного водопровода. Выполнение п.55 "Правил противопожарного режима" утверж. Постановлением Правительства РФ от 25.04.2012 №390 "О противопожарном режиме".
выполнение Правил пож. безопасности для энергетических предприятий (п.23.7 ВППБ 01-02-95*)</t>
  </si>
  <si>
    <t>Система пожарного водопровода выработала свой технический ресурс, в связи с чем требует замены, имеются просадки, негарантирована работа гидрантов, трубы забиты водным камнем и осадками</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</si>
  <si>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t>
  </si>
  <si>
    <t>Привести маслохозяйства ТЭЦ в соответствии с требованиями нормативной документации, РД 08-95-95 " Положение о системе технического диагностирования сварных вертикальных цилиндрических резервуаров для нефти и нефтепродуктов", ПБ 03-605-03 "Правил устройства вертикальных цилиндрических стальных резервуаров для нефти и нефтепродуктов". В случае разлива хранящегося масла большая опасность экологического загрязнения территории ТЭЦ нефтепродуктами, что приведет к большим финансовым потерям.</t>
  </si>
  <si>
    <t>Восстановление функций временного торца</t>
  </si>
  <si>
    <t>Временный торец представляет собой высотную (30-35 м) навесную конструкцию. В результате атмосферных воздействий и ветровой нагрузки произошло отслоение наружного металлического защитного слоя и как следствие повреждение утеплителя. Стена потеряла прочностные характеристики и перестала выполнять свою функциональную роль</t>
  </si>
  <si>
    <t>Замена существующих приборов на современные расходомеры "ВзлетМР, в связи с физическим и моральным устареванием оборудования, частым выходом из строя, неремонтопригодностью. 
Существующие приборы "Взлет РС" и "Взлет РСЛ" ввдены в эксплуатацию в 2003 года и выработали свой эксплуатационный ресурс.</t>
  </si>
  <si>
    <t>Необходимость обеспечение точного учета подачи и слива  циркуляционной воды.
В соответствии с водным кодексом РФ (глава 5 ст. 39) и приказом министерства природных ресурсов и экологии РФ,  учет объема забора воды из водного объекта и объема сброса сточных вод в водный объект осуществляется по приборам учета. В случаи отсутствия приборов учета нарушаются правила водопользования, что влечет наложение штрафа на юридическое лицо в размере 100 тыс. руб. , природоохранной прокуратурой выдается предписание об установке приборов учета.</t>
  </si>
  <si>
    <t>Обеспечение сохранности основного оборудования при выводе в ремонт, резерв на срок более 7 суток. Выполнение пункта 4.4.32 ПТЭ 2003 года. Необходимо установить на каждую турбину отдельное оборудование по консервации.</t>
  </si>
  <si>
    <t>Отсутствие установки консервации приводит к стояночной коррозии лопаточного аппарата ТА в особености последних ступеней</t>
  </si>
  <si>
    <t>Монтаж модульной автоматической установки газового пожаротушения в помещении серверной ОАО "ТГК-1" (помещение ЦОД).
Модульная  автоматическая установка газового пожаротушения предназначена для обнаружения и тушения пожара в ранней стадии его развития.</t>
  </si>
  <si>
    <t>Выполнение требований ст.*ФЗ №384 от 30.12.2009г "Технический регламент о безопасности зданий и сооружений", ст.4 ФЗ от 22.07.2008 №123 "Технический регламент о требованиях пожарной безопасности"и п.35.2 приложения А (свода правил) СП 5.13130.2009 "Системы противопожарной защиты.Установки пожарной сигнализации и пожаротушения автоматическая"
ПИР выполнен по ИП 10-0291 на баланесе ПСДТиИТ</t>
  </si>
  <si>
    <t>Перевод ПВК ст.№2 в базовый режим с переводом на газ и полной заменой поверхностей нагрева.Замена электрооборудования. Оснащение АСУ ТП.</t>
  </si>
  <si>
    <t>Для обеспечения надежности поддержания тепловой нагрузки и передачи теплотосителя потребителям, при возникновении нештатных ситуаций, необходимо перевод ПВК ст. №2 в базовый режим с переводом его на газ.Замена основного оборудования выработавшего свой срок службы.Срок ввода в эксплуатацию 1968 год. Установка газового оборудования котла (горелок) с учетом наладки процесса горения и доведения вредных выбросов (ПДК) до норм. Установка оборудования АСУ ТП.Повышение надежности, КПД котельной установкиПредписание Роcтехнадзора №…48-пр/1п от 20.06.2011. и 19-06-08-09-11-12-13-22-25-26-27-28-29-32-10-18/552/ПР от 17.06.2011.....</t>
  </si>
  <si>
    <t>Доведение концентраций ЗВ в сбросных водах до нормативных</t>
  </si>
  <si>
    <t>Превышение концентраций ЗВ на сбросе в горколлектор, штрафные санкции ГУП "Водоканал".Выполнение мероприятий в соответствии с  № 416-ФЗ от 07.12.2011«О водоснабжении и водоотведении»</t>
  </si>
  <si>
    <t>Замена газового оборудования  и его приведение его к требованиям ПБ 12-529-03 "Правила безопасности систем газораспределения и газопотребления"</t>
  </si>
  <si>
    <t>Обрудование устанолено в 1986г, за весь срок эксплуатайии не менялось и находится в крайне изношеном состоянии в виду работы ТЭЦ без остановов для проведения  ППР в летний период</t>
  </si>
  <si>
    <t>В связи с повышенным контролем акватории р.Невы в районе сброса сточных вод Выборгской ТЭЦ со стороны Росприроднадзора и «Разрешением на сброс загрязняющих веществ в окружающую среду» № 26-15739-С-12/14-П для оперативного выявления попадания нефтепродуктов в сточные воды станции (в соответствии с регламентом взаимодействия Выборгской ТЭЦ с Росприроднадзором) необходимо, установить приборы непрерывного контроля содержания нефтепродуктов в сточных водах, поступающих в р.Нева (по всем выпускам). Выполнение мероприятий в соответствии сФедеральным законом от 07.12.2011 № 416-ФЗ «О водоснабжении и водоотведении»</t>
  </si>
  <si>
    <t xml:space="preserve">Основная цель данного проекта экономия электроэнергии на собственные нужды ТЭЦ. </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</si>
  <si>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 В данный момент для надежности в работе находятся два циркуляционных насоса т.к. имеющие цирк насосы не погружного типа и для возможности включения резервного насоса он всегда должен находится на подсосе. При включении насоса по АВР есть вероятность срыва насоса через подсосы воздуха через сальниковые уплотнения вала насоса.</t>
  </si>
  <si>
    <t>Увеличение диаметров паропроводов для обеспечения максимальной пропускной способности паропроводов 1120 т/ч</t>
  </si>
  <si>
    <t>После реконструкции ТГ-3  с увеличением мощности из-за гидравлического сопративления и малой пропускной способности паропроводов не возможным будет обеспечить номинальные параметры пара перед стопорными клапанами ТГ-3,4</t>
  </si>
  <si>
    <t>Подача резервного питания на собственные нужды эл. станции при отсутствии напряжения на шинах собственных нужд</t>
  </si>
  <si>
    <t>Требование эксплуатации и города. Обеспечение безаварийного останова оборудования блока при аварийной ситуации.</t>
  </si>
  <si>
    <t>Замена морально и физически устаревших приборов, улучшение качества ремонтов, производительности и безопасности труда</t>
  </si>
  <si>
    <t>Физический   износ приборов, оборудования.</t>
  </si>
  <si>
    <t xml:space="preserve">     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</si>
  <si>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Обеспечение антитеррористической безопасности объекта высокой категории по степени потенциальной опасности. Выполнение ФЗ №236 от 21.07.2011 "О безопасности объектов ТЭК".</t>
  </si>
  <si>
    <t>Повышение надежности и эффективности работы.</t>
  </si>
  <si>
    <t>Существующие эжектора физически и морально устарели, имеют повышенный износ сопел эжекторов. много отглушенных трубок на теплообменнике. Производительность эжектора меньше нормативной.</t>
  </si>
  <si>
    <t>Автоматическое регулирование дозирования силиката натрия в систему горячего водоснабжения</t>
  </si>
  <si>
    <t>Длительный срок эксплуатации, отказы в работе, для точного контроля расхода силиката натрия в целях экономии реагента</t>
  </si>
  <si>
    <t xml:space="preserve">  возможность подключения  и обеспечения тепловой энергией новых потребителей </t>
  </si>
  <si>
    <t>Монтаж перемычек по греющей воде между 1 очередью и эн/бл №4, перемычки по напору сетевых насосов 1-го подъема и эн/бл№4, перемычки по всасу IIподъема и эн/бл №4  приведет к реализации работы электростанции с имеющимся расходом подпиточной воды в теплосеть и обеспечит тепловой энергией новых потребителей</t>
  </si>
  <si>
    <t>Обеспечение пожарной безопасности ТЭЦ. 	
	Выполнение ст. 97 «Размещение подразделений пожарной охраны и пожарных депо на производственных объектах» Федерального закона от 22.07.2008 N 123-ФЗ (ред. от 02.07.2013) "Технический регламент о требованиях пожарной безопасности".
	Определение числа и места дислокации подразделения пожарной охраны на территории Южной ТЭЦ-22 в соответствии с СП 11.13130.2009 «Места дислокации подразделений пожарной охраны. Порядок и методика определения».
	Разработка концепции создания и ежегодного содержания пожарной охраны на территории Южной ТЭЦ-22 с определение требований к типу пожарного депо, количеству пожарной техники и личному составу подразделений пожарной охраны.
	После расчета  пожарных рисков на объекте должны быть выполнены все инженерные коммуникации, предусмотренные нормами на проектирование: электроснабжение в соответствии с техусловиями энергоснабжающей организации, электрооборудование и электроосвещение, водоснабжение и канализация, вентиляция, слаботочные сети, телекоммуникации, телевидение, радио, пожаротушение. Возможность свободного доступа к инженерному оборудованию, требующему периодического обслуживания. Разработать узлы учета электроэнергии, воды и тепла.</t>
  </si>
  <si>
    <t>В соответствии с Федеральным законом от 10.07.2012г. № 117-ФЗ “О внесении изменений в Федеральный закон “Техничесий регламент о требованиях пожарной безопасности” с 13 июля 2015 года  вступает в силу статья 97 “Размещение подразделений пожарной охраны и пожарных депо на производственных объектах” в части требования по размещению пожарной охраны и пожарного депо на тепловых электростанциях мощностью 1000МВт и более. В настоящее время установленная мощность Южной ТЭЦ 1207 МВт.</t>
  </si>
  <si>
    <t>Перекладка сетей на полиэтилен</t>
  </si>
  <si>
    <t>1.Исполнение пункта 4 абзаца 2 статьи 37 Федерального закона от 21.12.1994 № 69-Ф3 "О пожарной безопасности"
2. Выполнение п.55 "Правил противопожарного режима" утвержденных Постановлением Правительства РФ от 25.04.2012 №390 "О противопожарном режиме"
Износ, свищи,</t>
  </si>
  <si>
    <t xml:space="preserve">.Исполнение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
Аварийный акт №1 от 02.03.2012г.,Аварийный акт №2 от 04.12.2012.,Аварийный акт №3 от 23.05.2012г,.Аварийный акт №4 от 02.03.2012,.заключение №92-12 по ультрозвуковой толщинометрии от 22.11.2012г
</t>
  </si>
  <si>
    <t xml:space="preserve">Разработка, выполнение, и согласование разработанной проектной и рабочей документации по реализации в полном объёме частотной делительной автоматики (ЧДА) Южной ТЭЦ (ТЭЦ-22) с учётом необходимости введения дополнительных алгоритмовв системы регулирования газовых и паровых турбин   </t>
  </si>
  <si>
    <t xml:space="preserve">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Южной ТЭЦ (ТЭЦ-22)" необходимо разработать проект по выделению генератора Г-42 газовой турбины Блока №4 ЮжнойтЭЦ на изолированный район нагрузки или на нагрузку собственных нужд в условиях пониженной частоты в энергосистеме.                                                </t>
  </si>
  <si>
    <t>Замена части насосного парка конденсатных насосов с целью снижения затрат на ремонт и повышения надежности работы конденсатных трактов турбин эн/блнасосы</t>
  </si>
  <si>
    <t>Конденсатные насосы находятся в эксплуатации более 30 лет и выработали свой ресурс, что приводит к увеличению затрат, объемов и сроков работ по ремонту. Отсутствие резерва насосов (при проведении ремонтов) снижает надежность работы эн/бл  и вводит ограничение по взятию нагрузок</t>
  </si>
  <si>
    <t>Оснащение двух водоводов  городской воды ТЭЦ-22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Повышение точности учета по двум трубопроводам городской воды.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</si>
  <si>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Передача достоверных данных о потреблении энергоресурсов заинтересованным подразделениям ОАО "ТГК-1" и в ЛВС Южной ТЭЦ</t>
  </si>
  <si>
    <t>Повышение надежности, экономичности работы.</t>
  </si>
  <si>
    <t>Маслоохладители устарели морально и физически, не обеспечивают требуемого теплосъема, что приводит к ускоренному старению масла.</t>
  </si>
  <si>
    <t xml:space="preserve">   В целях исключения потерь технической воды, защиты  от вытекания  на открытый грунт и заболачивания территорий, необходимо привлечь специализированную организацию с опытом работ по производству временных дорог, осушению заболоченных участков, проведению земляных работ и перекладке  трубопроводов из стальных или полиэтиленовых труб.</t>
  </si>
  <si>
    <t xml:space="preserve">Для восполнения потерь технической воды в градирнях от испарения и уноса,  работы противопожарных систем,  а также обеспечения производительности водоподготовительной установки электростанции по подготовке обессоленной воды, на берегу р. Нева расположена береговая насосная станция от которой в сторону Южной ТЭЦ проложено два подземных стальных водовода Ду 600мм. общей протяженностью 9,4 км.
      В процессе длительной эксплуатации ( более 30 лет) на отдельных участках  из-за агрессивного действия на поверхность трубопроводов обводненных грунтов, блуждающих токов, деформации грунтового массива в процессе производства земляных работ вблизи трассы водоводов выявлено  вытекания воды. Общее количество выявленных дефектных участков – 5.
           В результате указанных протечек происходит техногенное подтопление и суффозия   окружающего грунтового массива.  Что в свою очередь приводит к деформации несущей способности трубопроводов и  нарастанию дефектов из- за разрушения их стыковых соединений.
          В первую очередь отрицательному воздействию подвержен участок  вблизи ж/д полотна на станцию «Промышленная»  и ограждения Южной ТЭЦ. Организованного подъезда к месту протечки нет. Существует реальная опасность  просадки ж/д насыпи и полотна СЗГП «Промжелдортранс». 
          Проблемным местом для устранения является участок  вблизи русла р. Мурзинка. Организовать земляные работы и водоотвод в этом месте без специальных технических мероприятий не возможно. Способом устранения проблемы может быть выбран вариант заведения внутрь дефектной трубы п/э трубы меньшего диаметра, либо санация чулком.
     На участке прокола под железнодорожным полотном Московского направления   для  определения  характера дефекта необходимо  демонтировать металлический  шпунт. При этом потребуется получить разрешение от МПС Октябрьского отделения дороги на проведение земляных работ вблизи железнодорожных путей.      </t>
  </si>
  <si>
    <t>Обеспечение нормативного диапазона регулирования, режимов работы вакуумных деаэраторов в соответствии с режимными картами, обеспечение ремонтопригодности оборудования и трубопроводов ДСВ эн/бл ст.№1</t>
  </si>
  <si>
    <t>Реализация работы электростанции с имеющимся расходом подпиточной воды в теплосеть и поддержания нормативного кислородного режима.</t>
  </si>
  <si>
    <t>Физический износ приборов, оборудования</t>
  </si>
  <si>
    <t xml:space="preserve">Предотвращение протекания коррозионных процессов в полостях турбины её лопатках и  трубопроводов обвязки во время простоя оборудования.		</t>
  </si>
  <si>
    <t>Значительное сокращение количества воды, и время затрачиваемого на отмывку оборудования перед пуском блока, а так же исключение коррозии трубопроводов и лопаток турбины</t>
  </si>
  <si>
    <t>Снижение эксплуатационных затрат, обеспечение безопасности</t>
  </si>
  <si>
    <t>Модернизация  АСУТП, повышение надежности,  расширение функциональных возможностей. Повышение эффективности производства тепловой и электрической энергии.</t>
  </si>
  <si>
    <t>Повышение надежности и экономичности работы.</t>
  </si>
  <si>
    <t>Состояние встроенного пучка - пучок неплотный. Заглушено 1053 труб из 4268. Коррозийный износ трубных досок на 20% вокруг трубок.</t>
  </si>
  <si>
    <t xml:space="preserve">Повышение эффективной и надежной работы ГРП-1. Замена физически устаревших средств информационного контроля оборудованием ГРП-1 с внедрением полнофункциональных автоматизированных систем управления технологическим процессом (АСУТП).
 </t>
  </si>
  <si>
    <t xml:space="preserve">  Для повышения эффективной и надежной работы   ГРП-1 необходимо выполнить:		
- замену подземных участков газопроводов к ГРП-1 и газопроводов в пределах    ГРП-1 надземной прокладкой этих участков;
- замену физически и морально изношенного оборудования ГРП-1;
- обеспечить  управление всей арматурой ГРП-1 с БЩУ-1. В настоящее время оснащены электроприводами только задвижки на входе ГРП-1 (Г-1, Г-199) и на выходе ГРП-1 (Г-14);
- замену физически устаревших средств информационного контроля общестанционным оборудованием с внедрением полнофункциональных автоматизированных систем управления технологическим процессом (АСУТП).</t>
  </si>
  <si>
    <t>строительство высокоскоростного канала передачи данных</t>
  </si>
  <si>
    <t>В соответствии с требованиями Приложения №1 к приказу ОАО РАО «ЕЭС России» от 09.09.2005 № 603 в части обмена технологической информацией с автоматизированной системой Системного Оператора.
Для организации резервного канала связи для ТЭЦ-8 необходима реализация данного проекта. В настоящее время канал связи между ТЭЦ-8 и корпоративной сетью организован посредством радио-релейной линии связи (РРС – 8Е1 + 100Мбит/с) через ТЭЦ-22.
Строительство ВОЛС на участке ТЭЦ-5 – ТЭЦ-8 позволит подключить ТЭЦ-8 к MPLS-кольцу корпоративной сети с пропускной способностью 1 Гбит/с, организовать резервный канал связи в соответствии с приказом №603 и повысить качество и надежность связи с Каскадом Ладожских ГЭС.</t>
  </si>
  <si>
    <t>Увеличение емкости хранения данных.
Оптимизация серверных помещений в целях увеличения надежности и мощности ЦОД филиала «Невский».</t>
  </si>
  <si>
    <t>Поддержание необходимого пула вычислительных  ресурсов для постоянно растущих потребностей корпоративных систем управления ТГК-1. На данный момент все оборудование ЦОД «ТГК-1» амортизировано на 87%.
Для поддержания необходимого пула вычислительных  ресурсов и системы хранения данных при постоянно растущих потребностях корпоративных систем управления и обеспечении вновь запускаемых проектов, необходимо модернизировать оборудование и заменить устаревшие модели.</t>
  </si>
  <si>
    <t>Разработка схемы теплоснабжения филиала Невский</t>
  </si>
  <si>
    <t>В связи с отсутствием разработанной, принятой в установленном порядке Схемы теплоснабжения города Федерального значения Санкт-Петербург, необходимой для получения статуса вынужденной генерации, целесообразно принять участие в разработке схемы теплоснабжения в кратчайшие сроки.</t>
  </si>
  <si>
    <t>Обеспечение приборами радиационного и дозиметрического контроля НАСФ ОАО "ТГК-1"</t>
  </si>
  <si>
    <t>Выполнение требований Закона РФ от 12 февраля 1998г. № 28-ФЗ "О гражданской обороне"</t>
  </si>
  <si>
    <t>Создание распределенной системы подавления внешних и внутренних угроз в корпоративной сети</t>
  </si>
  <si>
    <t>Установка системы проверки трафика, не снижающей скорость и эффективность доставки сетевых услуг</t>
  </si>
  <si>
    <t>Обеспечение защиты информации  в КСУ ФХД в соответствии с руководящими нормативными документами  ОАО "ТГК-1"</t>
  </si>
  <si>
    <t>Внедрение новых информационных систем и систем управления  КСУ ФХД</t>
  </si>
  <si>
    <t>Приобретение средств защиты информации</t>
  </si>
  <si>
    <t>Защита  учетных записей пользователей</t>
  </si>
  <si>
    <t>Приобретение цифрового шумомера для проведения испытаний объектов информатизации на соответствие требованиям  нормативно-методических документов ФСТЭК России</t>
  </si>
  <si>
    <t>Проведение специальных исследований и аттестация объектов информатизации по требованиям безопасности информации</t>
  </si>
  <si>
    <t>Приобретение селективного вольтметра для проведения аттестации объектов информатизации на соответствие требованиям  нормативно-методических документов ФСТЭК России</t>
  </si>
  <si>
    <t>Создание комфортных условия работы персонала</t>
  </si>
  <si>
    <t>Приобретение мебели, кондиционеров и др. основных средств в соответствии с заявками</t>
  </si>
  <si>
    <t>Создание условий труда для персонала</t>
  </si>
  <si>
    <t>Приобретение оборудования не требующего монтажа хозяйственного назначения (мебель, кондиционеры и пр.). Закупки производятся по заявкам, общая стоимость определялась исходя из опыта прошлых лет.</t>
  </si>
  <si>
    <t>Разработка типовых технических решений по защите корпоративных АСУ ТП в соответствии с «Общими требования по обеспечению безопасности информации в критических системах информационной инфраструктуры», утв. ФСТЭК РФ, с последующим их внедрением в действующих и строящихся АСУ ТП.</t>
  </si>
  <si>
    <t xml:space="preserve">Выполнение требований ФЗ № 256 «О безопасности объектов топливно-энергетического комплекса» от 21 июля 2011 г. </t>
  </si>
  <si>
    <t>Создание системы защиты персональных данных физических лиц – потребителей тепловой энергии</t>
  </si>
  <si>
    <t>Обеспечение соответствия корпоративных информационных систем, обрабатывающих персональные данных физических лиц – потребителей тепловой энергии требованиям Постановления Правительства РФ от 01.11.2012 № 1119 «Об утверждении требований к защите персональных данных при их обработке в информационных системах персональных данных» и приказа ФСТЭК от 18 февраля 2013 г. «Об утверждении состава и содержания организационных и технических мер по обеспечению безопасности персональных данных при обработке в информационных персональных данных».</t>
  </si>
  <si>
    <t>ООбеспечение своевременного оповещения персонала и населения о чрезвычайных ситуациях и сигналам гражданской обороны</t>
  </si>
  <si>
    <t>Оптимизация серверных помещений в целях увеличения надежности центра обработки данных филиала "Невский"</t>
  </si>
  <si>
    <t xml:space="preserve">Замена морально и физически устаревших приборов и оборудования, улучшнение  производительности и безопасности труда.   </t>
  </si>
  <si>
    <t xml:space="preserve"> Установка узлов учета позволит улучшить выявление потерь воды питьевого качества на производственные нужды. А также покажет объемы технической воды отдаваемой в производственно-противопожарный водовод, что позволит провести более точный анализ потребления технической воды и снизить объемы воды, сбрасываемой в системы коммунального водоотведения.</t>
  </si>
  <si>
    <t>Подключение новых потребителей к системе теплоснабжения ЦТЭЦ</t>
  </si>
  <si>
    <t>Строительство высокоскоростного канала передачи данных в части обмена технологической информацией с автоматизированной системой Системного Оператора.</t>
  </si>
  <si>
    <t xml:space="preserve"> Реализация проекта даст возможность подключения  и обеспечения тепловой энергией новых потребителей </t>
  </si>
  <si>
    <t>Автоматическое регулирование дозирования силиката натрия в систему горячего водоснабжения для точного контроля расхода силиката натрия в целях экономии реагента</t>
  </si>
  <si>
    <t>Погружной насос будет использоваться в качестве резервного насоса. Его включение будет производиться автоматически от падения давления в напорном цирк водоводе, при срыве основного работающего насоса. Основная цель данного проекта экономия электроэнергии на собственные нужды ТЭЦ</t>
  </si>
  <si>
    <t>4.8 Вспомогательное</t>
  </si>
  <si>
    <t>Аварийные акты, фотографии дефектных участков</t>
  </si>
  <si>
    <t>Заменить трубопровод сетевой воды(вх. и вых. коллектор) ,арматуру.</t>
  </si>
  <si>
    <t>Необходимо заменить вышедшую из строя задвижку на трубопроводе СЭН-6 для ввода насоса в работу.</t>
  </si>
  <si>
    <t>Заменить вышедшую из строя задвижку на  трубопроводе СЭН-6</t>
  </si>
  <si>
    <t>5.6 ИТСО</t>
  </si>
  <si>
    <t>4.9 Тепловые сети</t>
  </si>
  <si>
    <t>Значительное повреждение металла процессами коррозии. Эксплуатация более 40 лет.</t>
  </si>
  <si>
    <t>Замена участка тепломагистрали "Соеденительная" на территории ЭС-3</t>
  </si>
  <si>
    <t>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
Федеральный закон от 21.07.2011 № 256-ФЗ «О безопасности объектов топливно-энергетического комплекса», Постановления Правительства РФ от 05.05.2012 № 458 ДСП «Об утверждении Правил по обеспечению безопасности и антитеррористической защищенности объектов топливно-энергетического комплекса», предписания и представления надзорных органов (МВД, ФСБ, прокуротуры), указания антитеррористических комиссий, Приказ ОАО "Газпром" №99 от 26.12.2001.</t>
  </si>
  <si>
    <t>По результатам проведённой экспертизы промышленной безопасности, технической состояние строительных конструкций объекта признано ограниченно работоспособным.</t>
  </si>
  <si>
    <t>Приведение технического состояния ж/б приёмной ёмкости мазутного хозяйства ЭС-1 к требованиям НТД. работа крайне необходима для продления срока эксплуатации приёмной ёмкости, для надёжного прохождения ОЗП 2015-2016 Центральной ТЭЦ,</t>
  </si>
  <si>
    <t>4.1 Турбины</t>
  </si>
  <si>
    <t xml:space="preserve">Устранение дефекта внутреннего корпуса и защита при дальнейшей эксплуатации компенсатора 
выхлопного диффузора, что позволит устранить причины повышенной вибрации подшипника ст. № 1 и привести виброционное состояние  ГТЭ-160 ст. № 22  к нормативным значениям. </t>
  </si>
  <si>
    <t>Выполнение работ по модернизации внутреннего выходного корпуса и защиты компенсатора 
выхлопного диффузора ГТЭ-160 ст. № 22 энергоблока ПГУ-450 для устранения повышенной вибрации подшипника №1, с использованием современных материалов и технических решений для обеспечения готовности газовой турбины (ГТ) ст. № 22 к несению номинальной нагрузки.</t>
  </si>
  <si>
    <t>4.7 Электротехника</t>
  </si>
  <si>
    <t>В связи с планируемой реконструкцией турбины типа ПТ-25-90/10 ст. № ТГ-4 необходимо создание автоматики разгрузки трансформаторов ГТ-1, ГТ-2 для сохранения питания потребителей ГРУ 6 кВ и собственных нужд ТЭЦ-7 в период проведения реконструкции.</t>
  </si>
  <si>
    <t>Для обеспечения сохранности собственных нужд ТЭЦ-7 при работе на шины ГРУ-6кВ от двух источников питания Т-1,Т-2, необходимо создать автоматику разгрузки трансформаторов с отключением части потребителей</t>
  </si>
  <si>
    <t>5.11 Прочие. Разработка схем теплоснабжения</t>
  </si>
  <si>
    <t xml:space="preserve">В соответствии с Федеральным законом от 27.07.2010 №190-ФЗ о "О теплоснабжении" основными принципами организации отношений и основы государственной политики в сфере теплоснабжения являются обеспечение приоритетного использования комбинированной выработки электрической и тепловой энергии для организации теплоснабжения и развитие системы централизованного теплоснабжения. На основании вышеизложенного для оценки технических возможностей и экономических эффектов от реализации мероприятий по переводу тепловой нагрузки потребителей котельных ГУП "ТЭК СПб" на источники тепловой энергии ОАО "ТГК-1" Компанией было принято решение осуществить работу по разработке Предпроектных проработок по переводу потребителей зон теплоснабжения ГУП «ТЭК СПб» на источники тепловой энергии ОАО «ТГК-1» </t>
  </si>
  <si>
    <t>1.	Повышение надежности и эффективности теплоснабжения существующих потребителей, расположенных в смежных зонах теплоснабжения источников ГУП «ТЭК СПб» и ОАО «ТГК-1».
2.	Обеспечение надежного и эффективного теплоснабжения перспективных потребителей на период до 2025 года, располагаемых в зонах теплоснабжения источников ГУП «ТЭК СПб» и ОАО «ТГК-1».
3.	Повышение эффективности производства тепловой энергии путем развития систем централизованного теплоснабжения и обеспечение приоритетного использования комбинированной выработки электрической и тепловой энергии для организации теплоснабжения.
4.	Оценка технических возможностей и экономических эффектов от реализации мероприятий по увеличению тепловых нагрузок и отпуска тепла с коллекторов теплоэлектроцентралей ОАО «ТГК-1» за счет перераспределения тепловой нагрузки потребителей с тепловых станций ГУП «ТЭК СПБ» на источники когенерационной выработки ОАО «ТГК-1».</t>
  </si>
  <si>
    <t>3.1 Главный инженер</t>
  </si>
  <si>
    <t>Письмо № 947/1-29 от 03.09.2013г ОАО"ТГК-1", Федеральный закон  от 07.12.2011г № 416-ФЗ "О водоснабжении и   водоотведении "</t>
  </si>
  <si>
    <t>Проведение работ по замене  старых канализационных труб на участке от стояка  до колодца № 10, включая колодцы №8,10</t>
  </si>
  <si>
    <t>5.1 Прочие Надежность Невский филиал</t>
  </si>
  <si>
    <t>5.10 Прочие. Транспорт</t>
  </si>
  <si>
    <t>Замена изношенного автотранспорта.</t>
  </si>
  <si>
    <t>2. Эффективность</t>
  </si>
  <si>
    <t>Снижение эксплуатационных расходов, на выработку химобессоленной воды и коррекционную обработку.</t>
  </si>
  <si>
    <t>Проектирование, монтаж и наладке схемы возврата грязного конденсата в тракт ПВТ энергоблоков ПГУ-180</t>
  </si>
  <si>
    <t>Насосы ПНВД-1;2 выработали ресурс, низкая производительность насосов ПНВД-1/2, 3/2</t>
  </si>
  <si>
    <t>Увеличение производительности ДСВ-800 ТА-2, повышение надежности и снижение затрат на ремонт насосов ПНВД-1,2 ТА-3</t>
  </si>
  <si>
    <t>Сумма сэкономленная  за 5 лет экономия составит – 330 776 руб.</t>
  </si>
  <si>
    <t xml:space="preserve">Предлагается, не ухудшая проектную освещенность, заменить на светильники Osram(Германия)
 в кол-ве 72 шт . Потребляемая мощность  одного светильника 300 Вт.
Сумма сэкономленная  за 5 лет экономия составит – 330 776 руб.
</t>
  </si>
  <si>
    <t>Снижение сбросов в хозфекальную канализацию</t>
  </si>
  <si>
    <t>Уменьшение сбросов в хозфекальную канализацию и сохранение эффективности работы очистных сооружений</t>
  </si>
  <si>
    <t xml:space="preserve">Прочие работы: разработка Предпроектных проработок по переводу потребителей зон теплоснабжения ГУП «ТЭК СПб» на источники тепловой энергии ОАО «ТГК-1» </t>
  </si>
  <si>
    <t xml:space="preserve">Положительный опыт эксплуатации ротора-проставки ЦНД был получен в период 1992-1994гг на эн/бл №3 и в период 2000-2004гг на эн/бл №2.
Экономический эффект определяется за счет снижения расхода пара в ЦНД, </t>
  </si>
  <si>
    <t>Повышение экономичности работы эн/бл №2 и первой очереди в целом засчет установки ротора-промвставки в ЦНД паровой турбины Т-250/300-240 ст. № 2</t>
  </si>
  <si>
    <t>Предлагается потолочное освещение машзала заменить на светодиодные светильники Osram(Германия), что значительно позволит экономить расходы на электроэнергию</t>
  </si>
  <si>
    <t>повышение надежности и снижение затрат на ремонт насосов ПНВД-1,2 ТА-3</t>
  </si>
  <si>
    <t>Строительство нового здания (ОВК) для размещения нового основного котельного оборудования, с целью покрытыя существующей тепловой нагрузки Первомайской ТЭЦ-14 для обеспечения возможности вывода из эксплуатации действующей очереди станции.  Строительство хозяйства аварийного дизельного топлива для газотурбинных установок (ГТУ) двух энергоблоков ПГУ-180 и хозяйства мазута для обеспечения бесеперебойной, постоянной подготовки и подачи мазута, как резервного топлива, к водогрейным и паровым котлам. Обеспечение газоснабжения оборудования ОВК и энергоблоков ПГУ-180.</t>
  </si>
  <si>
    <t>Выполнение требований технического контроля за производственным процессом</t>
  </si>
  <si>
    <t>Обеспечение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Снижение негативного воздействия на водные объекты.
Снижение ограничений установленной мощности станции.</t>
  </si>
  <si>
    <t>амортизация</t>
  </si>
  <si>
    <t>плата за подключение</t>
  </si>
  <si>
    <t>прочие средства</t>
  </si>
  <si>
    <t>Реконструкция противопожарного водопровода от ПК-115 до Пк-111 и городского водопровода от В-61 до В-58 на пластиковые трубы.</t>
  </si>
  <si>
    <t>Информация об использовании инвестиционных средств, тыс.руб. без НДС</t>
  </si>
  <si>
    <t>Потребности в финансовых средствах, необходимых для реализации  инвестиционной программы, тыс.рублей без НДС</t>
  </si>
  <si>
    <t>Всего за 2016 год</t>
  </si>
  <si>
    <t>Реконструкция газового хозяйства котла №1 ЭС-1</t>
  </si>
  <si>
    <t>ТЭЦ-14; Модернизация  энергоблоков ПГУ-180 ст.№№1,2  с целью повышения надежности при работе на дизельном топливе.</t>
  </si>
  <si>
    <t>16-0350</t>
  </si>
  <si>
    <t>16-0318</t>
  </si>
  <si>
    <t>ТЭЦ-14;   Модернизация паровых турбин ст.10 и ст. №20</t>
  </si>
  <si>
    <t>16-0354</t>
  </si>
  <si>
    <t>ТЭЦ-14; Модернизация газотурбинных установок энергоблоков ПГУ-180 с внедрением ЧДА.</t>
  </si>
  <si>
    <t>2016</t>
  </si>
  <si>
    <t>16-0366</t>
  </si>
  <si>
    <t>ТЭЦ-14;       Реконструкция горелок газотурбинных установок V64.3А</t>
  </si>
  <si>
    <t>17-0274</t>
  </si>
  <si>
    <t>ТЭЦ-14;   Реконструкция главного паропровода 2-й очереди</t>
  </si>
  <si>
    <t>16-0466</t>
  </si>
  <si>
    <t>ТЭЦ-14; Создание участка ограждения периметра ТЭЦ-14</t>
  </si>
  <si>
    <t>ТЭЦ-14;      Модернизация системы отображения коллективного пользования (СОКП) АСУ ТП блоков ПГУ-180 №№1,2</t>
  </si>
  <si>
    <t>16-0470</t>
  </si>
  <si>
    <t>ТЭЦ-14; Оборудование не входящее в смету строек (ДСТП)</t>
  </si>
  <si>
    <t>14-0606</t>
  </si>
  <si>
    <t>ТЭЦ-7; Модернизация системы термоконтроля подшипников ТДМ  энергетических котлов ст.№ 5,6,9</t>
  </si>
  <si>
    <t>15-1587</t>
  </si>
  <si>
    <t>ТЭЦ-7;  Защита и мониторинг работоспособности измерительных цепей ТЭЦ-7 филиала "Невский"</t>
  </si>
  <si>
    <t>16-0276</t>
  </si>
  <si>
    <t>ТЭЦ-7; Реконструкция котла типа БКЗ-160-100ГМ ст.№ 8</t>
  </si>
  <si>
    <t>16-0367</t>
  </si>
  <si>
    <t>ТЭЦ-5; Модернизация насосной станции пенопожаротушения ст.№ 1 мазутного хозяйства ТЭЦ-5</t>
  </si>
  <si>
    <t>16-0327</t>
  </si>
  <si>
    <t>ТЭЦ-5; Модернизация узла учета на вводе воды питьевого качества от ГУП «Водоканал Санкт-Петербург» на промышленной площадке "Уткина заводь"</t>
  </si>
  <si>
    <t>16-0132</t>
  </si>
  <si>
    <t>ТЭЦ-5; Реконструкция противопожарного водопровода на основной производственной площадке Правобережной ТЭЦ</t>
  </si>
  <si>
    <t>16-0373</t>
  </si>
  <si>
    <t>ТЭЦ-5;  Модернизация газовых турбин энергоблока ПГУ с доработкой технологической автоматики системы регулирования</t>
  </si>
  <si>
    <t>16-0402</t>
  </si>
  <si>
    <t>ЦТЭЦ;   Комплект приборов неразрушающего контроля для ЦЛМСиК</t>
  </si>
  <si>
    <t>16-0257</t>
  </si>
  <si>
    <t>ЦТЭЦ;  Установка уровнемеров мазута ЭС-1</t>
  </si>
  <si>
    <t>16-0353</t>
  </si>
  <si>
    <t>ЦТЭЦ;  Реконструкция системы канализации с установкой коммерческих узлов учёта и строительством очистных сооружений ЭС-2</t>
  </si>
  <si>
    <t>16-0454</t>
  </si>
  <si>
    <t>ЦТЭЦ; Модернизация сетевого насосного оборудования II подъёма ЭС-2</t>
  </si>
  <si>
    <t>16-0291</t>
  </si>
  <si>
    <t>ТЭЦ-15; Оснащение помещения центра обработки данных (ЦОД) установкой автоматического пожаротушения</t>
  </si>
  <si>
    <t>16-0386</t>
  </si>
  <si>
    <t>ТЭЦ-15; Техническое перевооружение узла учета тепловой энергии Северной тепломагистрали</t>
  </si>
  <si>
    <t>16-0409</t>
  </si>
  <si>
    <t>ТЭЦ-15;   Строительство павильона УУТЭ на тепломагистралях "Север" и "ЮГ-1"</t>
  </si>
  <si>
    <t>16-0424</t>
  </si>
  <si>
    <t>ТЭЦ-15; Реконструкция участка ограждения Автовской ТЭЦ филиала "Невский"</t>
  </si>
  <si>
    <t>16-0288</t>
  </si>
  <si>
    <t>ТЭЦ-17;   Реконструкция 2-го этажа административного корпуса.</t>
  </si>
  <si>
    <t>16-0267</t>
  </si>
  <si>
    <t>ТЭЦ-17; Перевод конденсатора турбоагрегата ст. № 2 на городскую воду</t>
  </si>
  <si>
    <t>ТЭЦ-17;  Модернизация коммерческих узлов учета слива и подачи циркуляционной воды на 1 и 2 очередь с заменой линии связи.</t>
  </si>
  <si>
    <t>16-0422</t>
  </si>
  <si>
    <t>ТЭЦ-17;  Модернизация надбандажных уплотнений ЦВД ТА ст.№ 4 (Т-123/130-130)</t>
  </si>
  <si>
    <t>ТЭЦ-21;    Защита и мониторинг работоспособности измерительных цепей  ТЭЦ-21 филиала "Невский"</t>
  </si>
  <si>
    <t>15-1589</t>
  </si>
  <si>
    <t>ТЭЦ-21; Реконструкция главных паропроводов блоков № 3-5</t>
  </si>
  <si>
    <t>16-0271</t>
  </si>
  <si>
    <t>10-0225</t>
  </si>
  <si>
    <t>ТЭЦ-22; Организация площадок временного хранения отходов</t>
  </si>
  <si>
    <t>12-0708</t>
  </si>
  <si>
    <t>ТЭЦ-22;      Модернизация системы управления бл.№3</t>
  </si>
  <si>
    <t>15-1329</t>
  </si>
  <si>
    <t>ТЭЦ-22; Модернизация коммерческого узла учета канализируемой воды общесплавной насосной станции</t>
  </si>
  <si>
    <t>16-0406</t>
  </si>
  <si>
    <t>ТЭЦ-22;     Модернизация газотурбинной установки ГТЭ-160 ст. №41 в части опорно-упорного подшипника и переднего полого вала</t>
  </si>
  <si>
    <t>15-1590</t>
  </si>
  <si>
    <t>ТЭЦ-22;    Защита и мониторинг работоспособности измерительных цепей  ТЭЦ-22 филиала "Невский"</t>
  </si>
  <si>
    <t>15-1330</t>
  </si>
  <si>
    <t>ТЭЦ-22; Модернизация коммерческого узла учета технической воды береговой насосной</t>
  </si>
  <si>
    <t>16-0357</t>
  </si>
  <si>
    <t>ТЭЦ-22; Мероприятия, необходимые для подключения новых потребителей к источнику тепловой энергии Южной ТЭЦ (ТЭЦ-22)</t>
  </si>
  <si>
    <t>16-0372</t>
  </si>
  <si>
    <t>ТЭЦ-22;  Модернизация газовых турбин энергоблока ПГУ с доработкой технологической автоматики системы регулирования</t>
  </si>
  <si>
    <t>УпрТГК</t>
  </si>
  <si>
    <t>15-1688</t>
  </si>
  <si>
    <t>УпрТГК; Разработка инновационных способов защиты теплоэнергетического оборудования ТЭЦ от коррозии на период ремонта, монтажа и длительных простоев с  использованием поверхностно-активных веществ для ОАО «ТГК-1»</t>
  </si>
  <si>
    <t>УпрТГК;  Разработка инновационных методов повышения  эффективности и ресурса тепловой изоляции оборудования и трубопроводов ТЭЦ</t>
  </si>
  <si>
    <t>УпрТГК;   Приобретение комплекса тренажерного оборудования "Робот-тренажер "Гоша-06"</t>
  </si>
  <si>
    <t>15-1689</t>
  </si>
  <si>
    <t>16-0488</t>
  </si>
  <si>
    <t>16-0415</t>
  </si>
  <si>
    <t>16-0329</t>
  </si>
  <si>
    <t>16-0451</t>
  </si>
  <si>
    <t>ПСДТУиИТ;     Реконструкция инфраструктуры ЦОД ТЭЦ-15, ТЭЦ-17 филиала "Невский"</t>
  </si>
  <si>
    <t>ПСДТУиИТ; Модернизация систем звукозаписи  диспетчерских переговоров</t>
  </si>
  <si>
    <t>ПСДТУиИТ;   Модернизация сетевого оборудования Управления ОАО "ТГК-1"</t>
  </si>
  <si>
    <t xml:space="preserve">Замена морально и физически устаревших приборов и оборудования, улучшение  производительности и безопасности труда.   </t>
  </si>
  <si>
    <t>15-1503</t>
  </si>
  <si>
    <t>ЦТЭЦ; Техническое перевооружение системы управления оборудованием теплофикационной установки и подпитки теплосети ЭС-1 ЦТЭЦ филиала "Невский" ОАО "ТГК</t>
  </si>
  <si>
    <t>Строительство ВОЛС ТЭЦ22 - ТЭЦ5 филиала "Невский"</t>
  </si>
  <si>
    <t>12-0289</t>
  </si>
  <si>
    <t>ТЭЦ-15; Замена полукозлового крана ТЭЦ-15 рег.№53247 г/п 15тн. с реконструкцией подкрановых путей</t>
  </si>
  <si>
    <t>14-0741</t>
  </si>
  <si>
    <t>ТЭЦ-22; Модернизация ПСГ-2 эн/бл №3</t>
  </si>
  <si>
    <t>15-1569</t>
  </si>
  <si>
    <t>15-1614</t>
  </si>
  <si>
    <t>ТЭЦ-14; Модернизация системы автоматического управления очистными сооружениями</t>
  </si>
  <si>
    <t>16-0218</t>
  </si>
  <si>
    <t>ТЭЦ-21; Замена аккумуляторной батареи № 1</t>
  </si>
  <si>
    <t>Для осуществления корректного и оперативного управления теплофикационной установкой ТЭЦ разработана схема совместной работы АСУ ТП ГТУ-ТЭЦ с автоматикой теплофикационного оборудования действующей части ЭС-1 ЦТЭЦ с выводом контроля и управления оборудованием на БЩУ ГТУ-ТЭЦ.</t>
  </si>
  <si>
    <t>Проведение модернизации газовых турбин энергоблока ПГУ с доработкой  технологической автоматики системы регулировани обусловлено:
1) необходимостью устранения некорректного срабатывания технологической автоматики газовых турбин по переводу из режима регулирования мощности с частотной коррекцией в режим регулирования скорости вращения турбины со сбросом нагрузки газовыми турбинами при переходных процессах в прилегающей электрической сети при синхронной работе с ЕЭС;
2) необходимостью создания возможности устойчивого перехода газовых турбин в режим поддержания нагрузки собственных нужд и холостого хода;
3) необходимостью устранение ограничений на участие газовых турбин в ОПРЧ при достижении минимальной нагрузки и , как следствие, обеспечение возможности быстрого участия ПГУ в ОПРЧ при необходимости загрузки в условиях снижения частоты в энергосистеме.
Проведение данной модернизации необходимо в соответствии с требованиями действующих в ЕЭС России нормативных документов и согласно "Плану мероприятий по приведению настроек систем регулирования газовых турбин производства фирмы "Сименс".
Выполнение решений протокола совещания МинЭнерго РФ от 25.12.2015.</t>
  </si>
  <si>
    <t>В связи с неоднократным выходом из строя датчиков термоконтроля подшипников тяго-дутьевых механизмов (далее ТДМ) снижается надежность работы ТДМ, что может привести к останову котлоагрегатов. В целях обеспечения надежной работы ТДМ необходимо выполнить модернизацию системы термоконтроля.
Приведение в соответствии с РД 153-34.1-37.</t>
  </si>
  <si>
    <t>Позволит отказаться от услуг подрядной организации и выполнять работы по обслуживанию САУ очистными сооружениями силами службы АСУ ТП ОАО "ТГК-1"</t>
  </si>
  <si>
    <t>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отпуска тепловой энергии.</t>
  </si>
  <si>
    <t>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
ПИР выполнен в 2013 г.
В 2016-2017 гг. планируется выполнение работ по модернизации ситемы газоснабжения, ТМО (тепломеханического оборудования), ЭТО (электротехнического оборудования) и системы РЗА (релейной защиты и автоматики).
В 2020 г. планируется выполнение работ в части, касающейся СМТО (системы мониторинга трансформаторного оборудования), СХТМ (системы химико-технологического мониторинга), строительных работ на БЩУ (блочном щите управления).</t>
  </si>
  <si>
    <t>Замена морально и физически устаревших приборов учета канализируемой воды общесплавной насосной станции, выработавших свой ресурс.</t>
  </si>
  <si>
    <t>Обеспечение надежной и бесперебойной  работы узлов учета. Повышение точности учета технической воды из р. Нева</t>
  </si>
  <si>
    <t>Проведение модернизации газовых турбин энергоблока ПГУ с доработкой  технологической автоматики системы регулировани обусловлено:
1) необходимостью устранения некорректного срабатывания технологической автоматики газовых турбин по переводу из режима регулирования мощности с частотной коррекцией в режим регулирования скорости вращения турбины со сбросом нагрузки газовыми турбинами при переходных процессах в прилегающей электрической сети при синхронной работе с ЕЭС; 
2) необходимостью создания возможности устойчивого перехода газовых турбин в режим поддержания нагрузки собственных нужд и холостого хода;
3) необходимостью устранение ограничений на участие газовых турбин в ОПРЧ при достижении минимальной нагрузки и , как следствие, обеспечение возможности быстрого участия ПГУ в ОПРЧ при необходимости загрузки в условиях снижения частоты в энергосистеме. 
Проведение данной модернизации необходимо в соответствии с требованиями действующих в ЕЭС России нормативных документов и согласно "Плану мероприятий по приведению настроек систем регулирования газовых турбин производства фирмы "Сименс".
Выполнение решений протокола совещания МинЭнерго РФ от 25.12.2015.</t>
  </si>
  <si>
    <t>Вывод из эксплуатации морально и физически устаревшего оборудования ЭС-3, для обеспечения требуемого гидравлического режима работы тепловой сети в районе теплоснабжения ЭС-3.</t>
  </si>
  <si>
    <t>Предписание ОНД  Московского района ГУ МЧС по г.Санкт-петербургу №2-18-713/1/1 от 11.07.2013г.
1.	Исполнение пункта 1 абзаца 2 статьи 37 Федерального закона от 21.12.1994 N 69-ФЗ «О пожарной безопасности».
2.	Выполнение п. 7, 9,10,17,19_Предписания ОНД Московского района ГУ МЧС по г. Санкт-Петербургу № 2-18-713/1/1 от 11 июля 2012 г. по устранению нарушений требований пожарной безопасности. (устранить в срок 01.07.2013г.)
3редставление ОНД Московского района ГУ МЧС по г. Санкт-Петербургу № 2-18-636 от 31 мая 2011 г. по устранению нарушений требований пожарной безопасности.
4	Постановление ОНД Московского района ГУ МЧС по г. Санкт-Петербургу № 2-18-914 от мая 2011 г. о привлечении ЦТЭЦ ОАО «ТГК-1» к административной ответственности по ч. 1. ст. 20.4 КоАП РФ Нарушение требований пожарной безопасности.
5.Пост.ние мирового судьи судебного участка № 116 г. Санкт-Петербурга от 30.07.2012 по делу № 5-714/2012-116 о привлечении ОАО «ТГК-1» к административной ответственности по ч. 12 ст. 19.5. КоАП РФ Невыполнение в установленный срок Предписания.
6	Постановление ОНД Московского района ГУ МЧС по г. Санкт-Петербургу № 2-18-1712 от 20.07.2012 г. о привлечении ОАО «ТГК-1» к административной ответственности по ч. 1. ч 3 ст. 20.4 КоАП РФ Нарушение требований пожарной безопасности.
7	Не выполнение п. __7, п._9, п.__10.__17,19, пр-ния 2-18-713/1/1 от 11 июля 2012 в установленный срок 01.07.2013 года по приведению путей эвакуации к требованиям пожарной безопасности может повлечь повторную административную ответственность для должностных лиц – штраф 20 т.р. или дисквалификацию до 3-х лет, для юридического лица штраф до 800 тыс. руб. или приостановку действия на срок до 90 суток.</t>
  </si>
  <si>
    <t>Трубопровод отработал 405681 часов. Решение №36/12-11  Экспертно-технической комиссии ОАО "ТГК-1" о возможности дальнейшей эксплуатации трубопровода питательной воды высокого давления от ПЭН-ов №№ 7,8,9,10 до ПВД турбин ст.№2,5 рег.№151/ТР КТЦ-2 ЭС-2 Центральной ТЭЦ филиала "Невский" ОАО "ТГК-1" до наработки 435300. По истечению назначенного срока, с учетом длительного срока эксплуатации и наличия поверхностных дефектов, необходимо выполнить замену трубопровода питательной воды.</t>
  </si>
  <si>
    <t>Аварийные акты,реком.письма и т.д.</t>
  </si>
  <si>
    <t>Приказ ОАО"ТГК-1" №19 от 21.12.2015г. Аудиторский отчёт ОАО "ТГК-1" № 11/2015 от 10.07.2015г. Приборы выработали установленный срок службы.</t>
  </si>
  <si>
    <t>Ростехнадзор. Северо-Западное управление. Акт проверки №11-7417-7432/А от 08.12.2014г. часть 1 статьи 9 Федерального закона от 21.07.1997 № 116-ФЗ «О промышленной безопасности опасных производственных объектов» с изм.;
- пункты 3.12 ПБ 09-540-03 «Общие правила взрывобезопасности для взрывопожароопасных химических, нефтехимических и нефтеперерабатывающих производств»; (\ПБ 09-540-03)
- пункт 2.6.25. «Правила промышленной безопасности нефтебаз и складов нефтепродуктов».( ПБ 09-560-03)</t>
  </si>
  <si>
    <t>Для обеспечения требуемого расхода сетевой воды и удовлетворения потребностей абонентов, в т. ч. вновь подключаемых, в тепловой энергии необходимо провести модернизацию насосного оборудования II-го подъема, с увеличением производительности насосов, и заменой арматуры на всасе и на напоре.
Распоряжение Комитета по тарифам СПб от 13.05.2016 №51-р.</t>
  </si>
  <si>
    <t>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 цеха химводоочистки показывает, что с вводом нового блока мощности ХВО не хватит для бесперебойного обеспечания хим. обессоленой водой в пиковых режимах работы станции.</t>
  </si>
  <si>
    <t>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</si>
  <si>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Федеральный закон № 190-Ф3 от 27.07.2010 (ред. от 02.07.2013   статья № 19 п.5
Федеральный закон № 261-Ф3 от 23.11.2009 (ред. от 25.12.2012   статья № 9.16 п.3 и статья №13 п.9
Протокол совместного технического совещания ТЭЦ-5 ОАО "ТГК-1" и ОАО "Теплосеть Санкт-Петербурга" от 11.09.2013.	
Применение дифференциальной системы учета обеспечит:                                 Уменьшение погрешности учета отпускаемой тепловой энергии в пределах от 4 до 16 раз.  Таким образом, будут многократно снижены риски потери выручки от возможного занижения отпуска тепловой энергии.</t>
  </si>
  <si>
    <t>В зоне теплоснабжения Правобережной ТЭЦ (ТЭЦ-5) расположена деревня Кудрово, в которой ведется активное строительство жилых кварталов («Вена», «Лондон», «Весна», «Австрийский квартал» и др.)
Имеющиеся заявки на подключение к ТЭЦ-5 в настоящий момент составляют 140,6 Гкал/ч. Кроме того, заключены и частично выполнены договора на подключение 38,2 Гкал/ч. Таким образом, суммарная перспективная нагрузка составляет 178,8 Гкал/ч.
В настоящее время существующий гидравлический режим  Пороховской т/м не позволяет увеличить циркуляцию сетевой воды. Для снятия указанных ограничений необходимо провести модернизацию теплофикационной установки ТЭЦ</t>
  </si>
  <si>
    <t>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Правобережной ТЭЦ (ТЭЦ-5)", во исполнение протокола технического совещания б/н от 20.01.2014г. необходимо выполнить комплекс работ по наладке системы регулирования и модернизация системы управления газовых турбин ГТЭ-160 энергоблока ПГУ-450 ст. № 2 Правобережной ТЭЦ (ТЭЦ-5) при работе с различным составом генерирующего и вспомогательного оборудования для обеспечения удержания газовых турбин при выделении на изолированный район нагрузки или на нагрузку собственных нужд при действии системной частотной делительной автоматики.</t>
  </si>
  <si>
    <t>В соответствии с Федеральным законом от 27.07.2010 №190-ФЗ о "О теплоснабжении" основными принципами организации отношений и основы государственной политики в сфере теплоснабжения являются обеспечение приоритетного использования комбинированной выработки электрической и тепловой энергии для организации теплоснабжения и развитие системы централизованного теплоснабжения. На основании вышеизложенного для оценки технических возможностей и экономических эффектов от реализации мероприятий по переводу тепловой нагрузки потребителей котельных ГУП "ТЭК СПб" на источники тепловой энергии ОАО "ТГК-1" Компанией было принято решение осуществить работу по разработке Предпроектных проработок по переводу потребителей зон теплоснабжения ГУП «ТЭК СПб» на источники тепловой энергии ОАО «ТГК-1»</t>
  </si>
  <si>
    <t>Устранение дефекта внутреннего корпуса и защита при дальнейшей эксплуатации компенсатора 
выхлопного диффузора, что позволит устранить причины повышенной вибрации подшипника ст. № 1 и привести виброционное состояние  ГТЭ-160 ст. № 22  к нормативным значениям.</t>
  </si>
  <si>
    <t>1. Выполнение Правил пожарной безопасности для энергетических предприятий (п. 24.3.ВППБ 01-02-95*).
2.Выполнение норм пожарной безопасности «Перечень зданий, сооружений, помещений и оборудования, подлежащих защите автоматическими установками пожаротушения и автоматической пожарной сигнализацией» (п. 6, табл. 3 НПБ 110-03).
3. Исполнение пункта 1 статьи 83 Федерального закона от 22.07.2008 N 123-ФЗ «Технический регламент о требованиях пожарной безопасности»
4. Выполнение п. 61 «Правил противопожарного режима» утвержденных Постановлением Правительства РФ от 25.04.2012 N 390 «О противопожарном режиме».
5. Заключение УЗТ бака № 1 № 1162-2013 от 01.10.2013
6. Заключение УЗТ бака № 2 № 1163-2013 от 01.10.2013
7. Протокол № 4 пенообразователя ПО -ГОСТ   
8. Акт технического освидет. автом.пож.сигнал. от 23.09.2015                                                                   9.Аварийный акт на баки от 24.04.2015</t>
  </si>
  <si>
    <t>Вывод из эксплуатации оборудования КЦ на промышленной площадке "Уткина заводь" привел к значительному снижению расхода потребляемой воды питьевого качества учитываемой, существующим узлом учета. Предполагаемый текущий расход воды ниже измерительного диапазона (20 – 763 м3/ч) расходомера МР-400-К узла учета, что приводит к существенной погрешности измерений и завышению фиксируемых показаний расходов. Учет не потребляемых объемов воды приводит к небалансу по ТЭЦ и предполагаемым материальным потерям в размере около 185820 рублей в месяц.</t>
  </si>
  <si>
    <t>Наружное кольцо противопожарного водопровода станции находится в предельном техническом состоянии, что  создает реальную угрозу разрыва пожарного трубопровода в момент запуска пожарных насосов для тушения пожара (возгорания)  и выхода на номинальные параметры работы пожарного трубопровода 10 кгс/см2.</t>
  </si>
  <si>
    <t>Автоматизация технологических процессов очистки сточных вод, обеспечение качества очищенной воды, исключение сброса в городской коллектор и р. Неву</t>
  </si>
  <si>
    <t>Выход из строя СОТИАССО может привести к выставлению признака неготовности системным оператором и штрафам. Выход из строя измерительных цепей может привести к незамеченному недоучету.
Контроль и мониторинг состояния изоляции цепей оперативного тока телесигнализации, обеспечит предотвращение аварийных ситуаций, могущих повлечь порчу и выход из строя оборудования систем CТМиС.
Контроль фаз и автоматов в фазах позволит своевременно выявлять и предотвращать недоучет (а значит и предотвращать снижение выручки).
Применение устройства контроля изоляции, регистратора тока и напряжения в сетях оперативного постоянного тока  обеспечивает:
 Измерение и контроль сопротивления изоляции.
 Измерение и фиксацию токов включения высоковольтных выключателей, перегрузки, короткого замыкания.
 Передачу этой информации в систему CТМиС (АСУ).
 Своевременное обнаружение неисправности сетей  оперативного тока и предотвращение аварийных ситуаций.
Применение устройства контроля фаз, обеспечивает:
 Контроль порядок чередования фаз, обрыв и «слипание» фаз, превышение (снижение) напряжения выше (ниже) фиксированного значения, а также, асимметрию фаз.
Передачу в виде телесигнала неисправность в систему CТМиС.
Своевременное обнаружение неисправности измерительных цепей напряжения предотвращение аварийных ситуаций.
Реализация данного проекта обеспечит: 
Выполнение требований ПУЭ гл.1.7, МЭК 60364-4-41, МЭК 60364-7-10, МЭК 61557-9.
Наблюдаемость в реальном времени параметров цепей оперативного тока,  повысит надежность и аварийноустойчивость оборудования используемого в  системах АИИС КУЭ и СТМиС, а соответственно и надежность самих систем.</t>
  </si>
  <si>
    <t>1. Реконструкция котла типа БКЗ-160-100ГМ с уменьшением числа горелок (с 12-ти до 6-ти)
2. Программа по приведению газового хозяйства котлов к требованиям "Правил безопасности систем газораспределения и газопотребления" (Приказ ОАО "ТГК-1" №81 от 19.06.2015)</t>
  </si>
  <si>
    <t>Для получения информации от преобразователей на АСУ ТП ПГУ-180 Б-1 и Б-2. Увеличение надёжности за счёт организация надёжной связи с цифровыми устройствами (АЕТ, ЭКРА). Подключение каждого цифрового устройства на отдельный канал связи. Организация возможности работы с долгосрочным архивом. Улучшение качества анализа причин возникновения и динамики развития аварийных ситуаций посредством создания "Архива событий".</t>
  </si>
  <si>
    <t>Выполнение работ по переводу газовых турбин энергоблоков ПГУ-180 на аварийное жидкое топливо обусловлено требованиями ОАО «СО ЕЭС» (письмо № Р32-аV-19-2316 от 27.07.2015 г.) по подготовке к прохождению осенне-зимнего отопительного периода. Выполнение данных работ позволит повысить надежность работы оборудования (газовых турбин) и обеспечить его работ у в случае возникновения перебоев в подаче газового топлива.</t>
  </si>
  <si>
    <t>Повышение надежности работы паровых турбин  на номинальных параметрах засчет снижения осевых усилий с целью снижения нагрузки на упорный подшипник паровой турбины.  С целью предотвращения убытков (аварийный простой блока, внеплановых ремонтов). Акт дефектации. Аварийный акт.</t>
  </si>
  <si>
    <t>Модернизация газотурбинных установок энергоблоков ПГУ-180 с внедрением ЧДА необходимо реализовать в связи с выводом из эксплуатации турбоагрегатов № 3,4,5 Первомайской ТЭЦ для обеспечия возможности выделения на изолированный район нагрузки/собственные нужды генерирующего оборудования блока №1, 2 Первомайской ТЭЦ.
Данная модернизация необходима для выполнения требований ОАО "СО ЕЭС" по соответствию "Национальному стандарту"(ГОСТ Р55105-2012)  работы генерирующего оборудования в единой энергосистеме. 
В случае невыполнения данной модернизации существует риск неполучения паспорта готовности к прохождению ОЗП 2016/2017 гг.</t>
  </si>
  <si>
    <t>Для возможности поддержания электрических и тепловых нагрузок, в условиях отсутствия основного топлива (газа) необходимо провести реконструкцию горелок газотурбинных установок с заменой элементов горелочных устройств для сжигания резервного (диельного) топлива.</t>
  </si>
  <si>
    <t>В связи с планируемым выводом из эксплуатации турбоагрегатов ст. №3, 4, 5 для обеспечения надежной работы остающегося в эксплуатации оборудования и недопущения нарушения режима работы системы теплофикации Первомайской ТЭЦ-14, предлагается выполнить работы по «Реконструкции главного паропровода 2-й очереди».</t>
  </si>
  <si>
    <t>Увеличение надежности работы основного оборудования ТЭЦ,</t>
  </si>
  <si>
    <t>Оснащение серверных помещений не удовлетворяет требованиям размещения ЦОД . Отсутствует система пожаротушения.</t>
  </si>
  <si>
    <t>данный проект включает в себя реализацию следующих мероприятий: ПИР по модернизации турбин Т-100/110-130 ст.№6 и Т-97/110-130 ст. №7 и вывода из эксплуатации очереди 90 ата.</t>
  </si>
  <si>
    <t>Водогрейный котел ПТВМ-180 ст.№7 выработал ресурс. В связи с расширением зоны подключения теплоснабжения "Измайловская перспектива"</t>
  </si>
  <si>
    <t>Замена физически изношенного оборудования.
Приобретение приборов для хим. цеха для замены устаревшего и часто ремонтируемого оборудования.</t>
  </si>
  <si>
    <t>•	п. 6 Предписания МЧС № 2-12-267/1/1-1 от 22.04.2015 года по устранению нарушений требований пожарной безопасности. Предписанный срок 05 мая 2016 года.
•	п. 4.2. Приказа ОАО «ТГК-1» от 23.04.2015 № 52 «О проведении года пожарной безопасности».
•	п. 1 абз. 2 ст.37 Федерального закона от 21.12.1994 N 69-ФЗ «О пожарной безопасности».
•	п. 35.2. табл. А3 приложение А к Своду правил. «Системы противопожарной защиты. Установки пожарной сигнализации и пожаротушения автоматические. Нормы и правила проектирования» СП 5.13130.2009.
•	п. 1.3.9. Правил пожарной безопасности для энергетических предприятий» РД 153-34.0-03.301-00 (ВППБ 01-02-95*);
•	Постановление МЧС № 2-12-586 от 22 апреля 2015 года О привлечении к административной ответственности за нарушения требований пожарной безопасности.</t>
  </si>
  <si>
    <t>Установка коммерческого узла учета тепловой энергии является завершающим этапом работ по реконструкции головного участка Северной тепломагистрали с увеличением диаметра до 1000 мм. 
В соответствии с постановлением Правительства Российской Федерации от 18.11.2013 г. № 1034 утверждены и введены в действие «Правила коммерческого учета тепловой энергии, тепло-носителя» (далее – ПУТЭ).
На основании п. 20 ПУТЭ на источниках тепловой энергии узлы учета устанавливаются на каждом выводе тепловой сети.</t>
  </si>
  <si>
    <t>Обследование здания и признание его состояния аварийным. Основание: техническое заключение ООО "РосСнаб Групп"</t>
  </si>
  <si>
    <t>ООО "СпецТехМеханика", имеющая лицензию № ДЭ-00-010777 от 30.09.2009 г. на осуществление деятельности по проведению экспертизы промышленной безопасности, провела экспертизу в результате которой выдано заключение № 0033-П-2014 (Рег.№ в Ростехнадзоре19-ТУ-02218-2014). Согласно выводам заключения экспертизы грузоподъемная машина допускается к дальнейшей эксплуатации на 2 года. (с 31.01.2014г.- 31.01.2016 г.) Окончание срока  эксплуатации в 2016 г. может привести к невозможности проведения ремонтно-востановительных работ тяго-дульевых механизмов и регенеративных воздухоподогревателей котельных установок 2-ой очереди и как следствие снижение выдаваемой нагрузки.</t>
  </si>
  <si>
    <t>Выполнение заключения по обследованию здания (не соотвествие нормативным требованиям эксплуатации)  согласно ГОСТ Р 53778-2010 «Правила обследования и мониторинга технического состояния» здание находится в ограничено работоспособном состоянии.</t>
  </si>
  <si>
    <t>Указанная реконструкция позволит обеспечить работу турбоагрегата без сброса тепла с конденсатора. В летний период турбогенератор будет иметь 100% теплофикационную выработку   с обеспечением режима циркуляции ТС и работы схемы подготовки подпиточной воды ГВС за счет использования пара турбоагрегата ст. № 2.</t>
  </si>
  <si>
    <t>Необходимость модернизации обусловленна низкой эффективностью работы существующей конструкции уплотнений, следствием чего является снижение теплофизических характеристик при работе турбоагрегата и снижение надежности эксплуатации. За счет модернизации надбандажных уплотнений 1-9 ступеней ЦВД с применением сотовой конструкции и креплением на козырьки диафрагм без использования сварки будет повышена надежность эксплуатации и ремонтнопригодности турбоагрегата, а также эффективность его работы. Для оптимизации времени простоя оборудования работы по модернизации планируется выполнить в период капитального ремонта турбоагрегата №4 в 2017 году.</t>
  </si>
  <si>
    <t>Федеральный закон от 21.12.1994 № 68-ФЗ «О защите населения и территорий от чрезвычайны ситуаций природного и техногенного характера».
     Федеральный закон от 28.12.2013 № 404-ФЗ «О внесении изменений в статью 14 Федерального закона «О защите населения и территорий от чрезвычайных ситуаций природного и техногенного характера».
     Федеральный закон от 21.07.1997 № 116-ФЗ                            «О промышленной безопасности  опасных производствен-ных объектов».
     Федеральный закон от 23.06.1997 № 117-ФЗ                 «О безопасности гидротехнических сооружений».
     Указ Президента РФ  от 13.11.2012 № 1522 "О создании комплексной системы экстренного оповещения населения об угрозе возникновения или о возникновении чрезвычайных ситуаций".
     Распоряжение Правительства РФ от 25.10.2003               № 1544-р "О мерах по своевременному оповещению населения об угрозе возникновения или о возникновении чрезвычайных ситуаций". 
     Постановление Правительства РФ от 01.03.1993 № 178 «О создании локальных систем оповещения в районах размещения потенциально опасных объектов».
     Приказ МЧС РФ, Министерства информационных технологий и связи РФ и Министерства культуры и массовых коммуникаций РФ от 25.07.2006 № 422/90/376 «Положение о системах оповещения населения Российской Федерации»</t>
  </si>
  <si>
    <t>Требование эксплуатации</t>
  </si>
  <si>
    <t>Выход из строя СОТИАССО может привести к выставлению признака неготовности системным оператором и штрафам. Выход из строя измерительных цепей может привести к незамеченному недоучету.
Контроль и мониторинг состояния изоляции цепей оперативного тока телесигнализации, обеспечит предотвращение аварийных ситуаций, могущих повлечь порчу и выход из строя оборудования систем CТМиС.
Контроль фаз и автоматов в фазах позволит своевременно выявлять и предотвращать недоучет (а значит и предотвращать снижение выручки).
Применение устройства контроля изоляции, регистратора тока и напряжения в сетях оперативного постоянного тока  обеспечивает:
 Измерение и контроль сопротивления изоляции.
 Измерение и фиксацию токов включения высоковольтных выключателей, перегрузки, короткого замыкания.
 Передачу этой информации в систему CТМиС (АСУ).
 Своевременное обнаружение неисправности сетей  оперативного тока и предотвращение аварийных ситуаций.</t>
  </si>
  <si>
    <t>Замена главных паропроводов котлов ТГМ-96Б энергоблоков № 3-5, выработавших свой нормативный срок и имеющих длительную пластичность ниже требований НТД. (инв.№№21550003, 21550474, 21550481)</t>
  </si>
  <si>
    <t>Требование эксплуатации.
Повышение надежности за счет обеспечения резервирования аккумуляторных батарей.</t>
  </si>
  <si>
    <t>.Исполнение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
Аварийный акт №1 от 02.03.2012г.,Аварийный акт №2 от 04.12.2012.,Аварийный акт №3 от 23.05.2012г,.Аварийный акт №4 от 02.03.2012,.заключение №92-12 по ультрозвуковой толщинометрии от 22.11.2012г</t>
  </si>
  <si>
    <t>В соответствии с требованиями действующих в ЕЭС России нормативных документов и согласно утверждённому 17.10.2012г. "Плану-графику выполнения частотной делительной автоматики (ЧДА) Южной ТЭЦ (ТЭЦ-22)" необходимо разработать проект по выделению генератора Г-42 газовой турбины Блока №4 ЮжнойтЭЦ на изолированный район нагрузки или на нагрузку собственных нужд в условиях пониженной частоты в энергосистеме.</t>
  </si>
  <si>
    <t>Для восполнения потерь технической воды в градирнях от испарения и уноса,  работы противопожарных систем,  а также обеспечения производительности водоподготовительной установки электростанции по подготовке обессоленной воды, на берегу р. Нева расположена береговая насосная станция от которой в сторону Южной ТЭЦ проложено два подземных стальных водовода Ду 600мм. общей протяженностью 9,4 км.
      В процессе длительной эксплуатации ( более 30 лет) на отдельных участках  из-за агрессивного действия на поверхность трубопроводов обводненных грунтов, блуждающих токов, деформации грунтового массива в процессе производства земляных работ вблизи трассы водоводов выявлено  вытекания воды. Общее количество выявленных дефектных участков – 5.
           В результате указанных протечек происходит техногенное подтопление и суффозия   окружающего грунтового массива.  Что в свою очередь приводит к деформации несущей способности трубопроводов и  нарастанию дефектов из- за разрушения их стыковых соединений.
          В первую очередь отрицательному воздействию подвержен участок  вблизи ж/д полотна на станцию «Промышленная»  и ограждения Южной ТЭЦ. Организованного подъезда к месту протечки нет. Существует реальная опасность  просадки ж/д насыпи и полотна СЗГП «Промжелдортранс». 
          Проблемным местом для устранения является участок  вблизи русла р. Мурзинка. Организовать земляные работы и водоотвод в этом месте без специальных технических мероприятий не возможно. Способом устранения проблемы может быть выбран вариант заведения внутрь дефектной трубы п/э трубы меньшего диаметра, либо санация чулком.
     На участке прокола под железнодорожным полотном Московского направления   для  определения  характера дефекта необходимо  демонтировать металлический  шпунт. При этом потребуется получить разрешение от МПС Октябрьского отделения дороги на проведение земляных работ вблизи железнодорожных путей.</t>
  </si>
  <si>
    <t>Для повышения эффективной и надежной работы   ГРП-1 необходимо выполнить:		
- замену подземных участков газопроводов к ГРП-1 и газопроводов в пределах    ГРП-1 надземной прокладкой этих участков;
- замену физически и морально изношенного оборудования ГРП-1;
- обеспечить  управление всей арматурой ГРП-1 с БЩУ-1. В настоящее время оснащены электроприводами только задвижки на входе ГРП-1 (Г-1, Г-199) и на выходе ГРП-1 (Г-14);
- замену физически устаревших средств информационного контроля общестанционным оборудованием с внедрением полнофункциональных автоматизированных систем управления технологическим процессом (АСУТП).</t>
  </si>
  <si>
    <t>Положительный опыт эксплуатации ротора-проставки ЦНД был получен в период 1992-1994гг на эн/бл №3 и в период 2000-2004гг на эн/бл №2.
Экономический эффект определяется за счет снижения расхода пара в ЦНД,</t>
  </si>
  <si>
    <t>Требование природоохранного законодательства №7-ФЗ; № 89-ФЗ</t>
  </si>
  <si>
    <t>В период эксплуатации газотурбинной установки ГТЭ-160 ст.№41 блока ПГУ-450 Южной ТЭЦ произошло три аварийных отключения с повреждением узла опорно-упорного подшипника и упорных поверхностей переднего полого вала.
Согласно актам расследования аварийных случаев и экспертного заключения ОАО «НПО ЦКТИ» конструкция опорно-упорного подшипника не обеспечивает надёжную эксплуатацию.
По рекомендации завода – изготовителя с целью предотвращения аварийных отключений и обеспечения надежной работы необходимо выполнить модернизацию газотурбинной установки с выполнением работ на опорно – упорном подшипнике и переднем полом валу.</t>
  </si>
  <si>
    <t>Заявки на подключение объектов капительного строительства к системе теплоснабжения ТЭЦ-22</t>
  </si>
  <si>
    <t>Приведение гидравлических и температурных напоров ПСГ-2 эн/бл до нормативных. Снижение вероятности отключения подогревателей из-за нарушения плотности трубных пучков</t>
  </si>
  <si>
    <t>В соответствии с требованиями Приложения №1 к приказу ОАО РАО «ЕЭС России» от 09.09.2005 № 603 в части обмена технологической информацией с автоматизированной системой Системного Оператора необходимо обеспечить каждый энергообъект двумя географически разнесенным каналами связи.  Реализация проекта позволит обеспечить надежное подключение станций к корпоративному кольцу связи и обеспечит их резервными каналами связи. В связи с использованием не разнесенных каналов связи ТЭЦ-5 в 2014 г. имела место авария с проведением расследования Ростехнадзора, которая могла повлечь предписание о приостановке эксплуатации станции.</t>
  </si>
  <si>
    <t>40% ПЭВМ устарело и не способно поддерживать современные операционные системы, необходимые для работы персонала. Необходимо расширение дисковых  массивов для хранения баз данных, систем резервного копирования и т.д</t>
  </si>
  <si>
    <t>Необходима замена вышедшего из строя коммутатора Switch Cisco WS-CBS3020-HPQ V02 серийный номер FOC1236T1ZT</t>
  </si>
  <si>
    <t>Расширение портовой емкости сети передачи данных ОАО "ТГК-1"</t>
  </si>
  <si>
    <t>В связи с выходом из строя блока питания дисковой полки MSA2312fc необходима её замена на современную модель в связи с тем, что данная модель оборудования устарела и запчасти для нее не производятся.</t>
  </si>
  <si>
    <t>Поддержание необходимого пула вычислительных  ресурсов для постоянно растущих потребностей корпоративных систем управления ТГК-1. На данный момент все оборудование ЦОД «ТГК-1» амортизировано на 87%.
Для поддержания необходимого пула вычислительных  ресурсов и системы хранения данных при постоянно растущих потребностях корпоративных систем управления и обеспечении вновь запускаемых проектов, необходимо модернизировать оборудование и заменить устаревшие модели.
Кроме этого в рамках проекта бужет осуществлена закупка оборудования: - ноутбуков, необходимых для технических специалистов и руководителей ПСДТУ и ИТ для обслуживания и мониторинга ЦОД. - Универсальный сварочный аппарат Fujikura 80S, необходимый  для проведения работ по модернизации системы уплотнения и для дальнейшего использования бригадами ПСДТУи ИТ для проведения работ по обслуживанию ВОЛС ЦОД  и оперативной ликвидации аварийных ситуаций</t>
  </si>
  <si>
    <t>Увеличение надежности функционирования и снижение себестоимости обслуживания распределенного центра обработки данных (РЦОД) ОАО «ТГК-1» за счет оптимизации его инфраструктуры и средств администрирования и сопровождения.</t>
  </si>
  <si>
    <t>Существующая система звукозаписи находится в эксплуатации с 2008 года. Все это время оборудование постоянно находится в работе и в настоящее время нуждается в модернизации.  Основная причина  –  физический износ и моральное устаревание серверного оборудования.
Для снижения затрат на эксплуатацию систем звукозаписи и повышение надежности предлагается отказаться от морально и физически устаревшего оборудования на каждом объекте и создать централизованную систему с минимальным набором оборудования на объектах. Основная работа по записи и хранению данных будет производится в центре обработки данных на виртуальных серверах.</t>
  </si>
  <si>
    <t>В связи с участившимися случаями выхода из строя коммутаторов Cisco, и с наличием высокого риска полного выхода из строя оборудования  при перемещении рабочих мест сотрудников подразделений Управления ОАО "ТГК-1" требуется замена данного обрудования с улучшением его характеристик (модернизация):
1 Старый коммутатор Cisco Catalyst 3560-48PS-S имеет:
- Up-Link порты с пропускной способностью 1G/sec.
- Коммутатор имеет мощность PoE -390 Watt, что позволяет подключить РоЕ-устройства только к 24 портам.
2 Новый коммутатор Cisco Catalyst 3560-48FD-L имеет:
- Up-Link порты с пропускной способностью 10G/sec.
- Коммутатор имеет мощность PoE -775 Watt, что позволяет подключить РоЕ-устройства ко всем 48 портам.
Проект подразумевает поставку оборудования с улучшенными характеристиками, монтажа не требует.</t>
  </si>
  <si>
    <t>Выполнение требований ФЗ № 256 «О безопасности объектов топливно-энергетического комплекса» от 21 июля 2011 г.</t>
  </si>
  <si>
    <t>Программа НИОКР ОАО "ТГК-1" 2015-2017
Необходимость более качественной консеравации оборудования при длительных простоях (в течении КР и вынужденых простоев вследствие невостребованости электрическо и тепловой энергии на рынке)
В ходе НИОКР будет разработана установка для производства октадециломина (0,8 т/ч)) и установка для консервации оборудования посредством данного реагента. Разработанный способ консервации оборудования значительно эффективней применяемых на данный момент в ПАО "ТГК-1" способов консервации.</t>
  </si>
  <si>
    <t>Программа НИОКР ОАО "ТГК-1" 2015-2017.
Обоснование реализации проекта: 1.Необходимость увеличения срока службы тепловой изоляции, в связи с интенсивным ее разрушением,  что в конечном итоге позволит уменьшить затраты на ее ремонт. 2. Снижение травматизма сотрудников в результате приведения температуры поверхностей до нормативных значений. 3. Повышение эффективности работы ТЭЦ за счет снижения тепловых потерь с поверхностей оборудования и трубопроводов.</t>
  </si>
  <si>
    <t>Приобретение современной модели робота-тренажера «Гоша-06» для Учебного центра ПАО «ТГК-1».</t>
  </si>
  <si>
    <t>Вывод из работы неэффективного генерирующего оборудования ЭС-3 с организацией подкачивающей насосной станции.</t>
  </si>
  <si>
    <t>Техническое перевооружение системы управления теплофикационной установки ЭС-1 Центральной ТЭЦ с выводом показаний КИП и А на АРМ БЩУ ГТУ-ТЭЦ. Дистанционное управление насосным оборудованием, запорно-регулирующей арматурой с АРМ БЩУ ГТУ-ТЭЦ. Автоматическое включение резервного оборудования и автоматическое поддержание заданных параметров работы оборудования и теплосети в различных режимах работы оборудования ГТУ-ТЭЦ и действующей котельной ЭС-1 ЦТЭЦ.</t>
  </si>
  <si>
    <t>Приведение путей эвакуации ЭС-1 ЦТЭЦ   к требованиям пожарной безопасности. в соответствии НТД.</t>
  </si>
  <si>
    <t>Исполнение решения экспертно-технической комиссии ОАО "ТГК-1" №36/12-11 от 21.12.2011г. Повышение надежности работы основного оборудования. Повышение безопасности. Замена трубопровода.</t>
  </si>
  <si>
    <t>Закупка оборудлвания</t>
  </si>
  <si>
    <t>Строительство ЗРУ 110/6 кВ на территории ЭС-2 Центральной ТЭЦ</t>
  </si>
  <si>
    <t>Дооснащение необходимым комплектом приборов неразрушающего контроля центральной лаборатории металлов, сварки и контроля (ЦЛМСиК)</t>
  </si>
  <si>
    <t>Оснащение резервуаров хранения мазута (2 бака) ЭС-1 приборами, контролирующими уровень топлива, с выводом показаний на ЩУ мазутонасосной. Разработка проекта. Поставка и монтаж оборудования позволяющего дистанционного контролировать уровень мазута в резервуарах и приемных емкостях.    Пусконаладочные работы и сдача схемы в эксплуатацию.</t>
  </si>
  <si>
    <t>Реконструкция системы канализации с установкой коммерческих узлов учёта и строительством очистных сооружений ЭС-2 для приведения сточных вод к нормативным показателям по допустимым концентрациям (ДК) загрязняющих веществ.</t>
  </si>
  <si>
    <t>Подключение дополнительной тепловой нагрузки к системе теплоснабжения ЭС-2 ЦТЭЦ.</t>
  </si>
  <si>
    <t>Возврат конденсата с мазутного хозяйства на паровую котельную в целях предотвращения потери ценного сырья и разгрузки мощностей ХВО.</t>
  </si>
  <si>
    <t>Организация учета отпускаемой тепловой энергии и теплоносителя на границе балансовой принадлежности по внутристанционной перемычке "Невская" между Правобережной ТЭЦ и ОАО «Теплосеть Санкт-Петербурга».                       Описание проекта:  
Разработка проекта дифференциальной системы учета тепловой энергии и индивидуальных методик выполнения измерений, расчет и установка измерительных диафрагм, строительство утепленного павильона, подвод электропитания. Согласование проектной документации с ФБУ «Тест-С.-Петербург», Ростехнадзором, ОАО «Теплосеть Санкт-Петербурга». СМР,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эксплуатацию.</t>
  </si>
  <si>
    <t>Обеспечение добавочной водой основного оборудования ТЭЦ (восполнение потерь системы охлаждения основного и вспомогательного оборудования, обеспечение водой химводоочистки для производства обессоленной воды).</t>
  </si>
  <si>
    <t>Покрытие возросших электрических и тепловых нагрузок промышленных предприятий, жилой и общественно–деловой застройки юго – восточной части г. Санкт–Петербурга. Вывод из эксплуатации оборудование I-ой очереди (ТЭЦ "Красный Октябрь")</t>
  </si>
  <si>
    <t>Модернизация  станции пенопожаротушения ст.№ 1 и системы пожарной сигнализации мазутного хозяйства ТЭЦ-5, в части: 
- замены баков хранения пенораствора ст.№1, ст.№2 и возможностью автоматического пенотушения мазутонасосных ст.№2 и ст. №3 с баками хранения мазута ст.№№ 6,7,8;
- восстановления работоспособности системы сигнализации и управления системой автоматического пожаротушения (физический износ - более 30 лет) с выводом информации на ЩУ мазутонасосными ст.№№2,3;
- оснащения здания ИБК мазутного хозяйства автоматической пожарной сигнализацией с выводом сигнала на ГЩУ энергоблока ст. №1.</t>
  </si>
  <si>
    <t>Повышение точности и долговременной стабильности измерений массы воды питьевого качества, за счет приведения в соответствие измерительного диапазона расходомера узла учета текущему расходу воды питьевого качества</t>
  </si>
  <si>
    <t>Реконструкция противопожарного водопровода с полной заменой стального трубопровода на трубопровод полиэтиленовый низкого давления (ПНД) в связи с физическим износом.</t>
  </si>
  <si>
    <t>Модернизация газовых турбин энергоблока ПГУ с доработкой  технологической автоматики системы регулирования  для обеспечение возможности работы газовых турбин блока ПГУ в режиме поддержания нагрузки собственных нужд и холостого хода, для обеспечение возможности участия в общем первичном регулировании частоты электрического тока сети и  перевода из режима регулирования мощности с частотной коррекцией в режим регулирования скорости вращения турбины.</t>
  </si>
  <si>
    <t>Расширение рынка тепловой энергии ОАО "ТГК-1" в Василеостровском районе Санкт-Петербурга 
Замена бойлеров ст.№ОБ-3,4 (типа ОБ-350) на тип ПСВ-500-14-3 - 2 шт, замена насосов типа СЭ-1250 (5шт) на тип СЭ-2500 4шт, установка сетевых насосов типа СЭ-2500, замена прямых и обратных магистралей сетевой воды ( в пределах станции) с d 1000 мм на d1200мм, Реконструкция узла переключений с увеличением диаметра до 1200 мм с заменой арматуры, организация АРМ машиниста теплосети на ЦТЩУ-3</t>
  </si>
  <si>
    <t>Замена морально и физически устаревших приборов, оборудования, улучшение качества ремонтов, производительности и безопасности труда</t>
  </si>
  <si>
    <t>Замена морально и физический изношенного оборудования.</t>
  </si>
  <si>
    <t>Предотвращение выхода из строя оптических соединений от запыленности и вибрации. Предотвращение искажения данных учёта. Защита цепей ТС от наведенных токов кз: (пир, смр,пнр). Мониторинг положения защитных предохранителей в цепях ТН. Замена сочленений оптических измерительных трактов ОТТ для исключение воздействия на них деструктивных факторов.</t>
  </si>
  <si>
    <t>Реконструкция котла с уменьшением числа горелок</t>
  </si>
  <si>
    <t>Данная работа необходима для обеспечения подачи аварийного жидкого топлива на газовые турбины энергоблоков ПГУ-180. Необходимо модернизировать и увязать отдельные системы газовых турбин с общестанционными системами для организации возможности работы газовых турбин на жидком топливе, а именно: 
	системы подачи дизельного топлива;
	системы подачи запального газа;
	системы продувочной воды высокого давления;
	системы уплотняющего воздуха газотурбинной установки;
	системы инструментального воздуха.</t>
  </si>
  <si>
    <t>Повышение надежности работы паровых турбин ст. №№10 и 20. Снижение осевых усилий в роторе турбины.</t>
  </si>
  <si>
    <t>Модернизация газотурбинных установок энергоблоков ПГУ-180 с внедрением ЧДА обеспечит возможность выделения генерирующего оборудования  блока №1, 2 Первомайской ТЭЦ на изолированный район нагрузки/собственные нужды при необходимости отключения от единой энергосистемы.</t>
  </si>
  <si>
    <t>Обеспечение возможности работы ГТУ на аварийном дизельном топливе.</t>
  </si>
  <si>
    <t>В результате реализации проекта будет повышена надежность работы оборудования за счет снижения рисков гидравлических ударов в тупиковых зонах, а также снижены гидравлические и тепловые потери при работе котлоагрегатов КТЦ ст. №4, 5, 6 на редукционно-охладительное устройство для использования пара в производстве тепловой энергии (подогрев сетевой воды в бойлерной установке).</t>
  </si>
  <si>
    <t>Создание систем безопасности и обеспечение антитеррористической защищенности охраняемого объекта. (Создание участка ограждения для последующего отчуждения территории ТЭЦ-14 (старая площадка).</t>
  </si>
  <si>
    <t>Совершенствование методов проверки качества строительно монтажных работ, приемке оборудования, а также осуществление инструментального контроля за качество выполняемых работ при реализации ИП программы ТПиР.</t>
  </si>
  <si>
    <t>Изменять настройки систем регулирования; Изменять настройки датчиков измерения; вносить изменения в алгоритмы работы</t>
  </si>
  <si>
    <t>Разработка ОБИН и ПИР по модернизации Автовской ТЭЦ-15, необходимой для:
1.	Обеспечения надежного и качественного электро- и теплоснабжения потребителей, прилегающих к Автовской ТЭЦ-15 с учетом перспективных электрических и тепловых нагрузок.
2. Снижения платы за водопользование и негативного воздействия на водные объекты.
3. Снижения ограничений установленной мощности станции</t>
  </si>
  <si>
    <t>Модернизация водогрейного котла ПВК-7 (ПТВМ-180)</t>
  </si>
  <si>
    <t>Цель проекта:                                                                                                                                                                                                                                                                          повышение точности учета отпускаемой тепловой энергии и теплоносителя по  магистралям: ЮГ-1, ЮГ-2, ЮГ-3, Север, Приморская.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предприятием "Теплосеть СПб". Поставка и монтаж оборудования позволяющего обеспечить измерения методом переменного перепада давления с периодическим переключением  датчиков с подающего трубопровода на обратный.  Пусконаладочные работы и сдача узлов учета в коммерческую эксплуатацию.</t>
  </si>
  <si>
    <t>замена устаревшего оборудования с целью повышения надежности</t>
  </si>
  <si>
    <t>Установка модульной автоматической установки пожаротушения, предназначенной для обнаружения и тушения пожара на ранней стадии его развития с целью максимального снижения ущерба для защищаемого помещения и оборудования.
Выполнение Предписания МЧС в части устранения нарушений требования пожарной безопасности в помещении серверной, путем ПИР и СМР системы газового пожаротушения</t>
  </si>
  <si>
    <t>Установка узла учета тепловой энергии на реконструированной тепломагистрали "Северная"</t>
  </si>
  <si>
    <t>Возведение павильона для безопасной эксплуатации узлов учета "Север" и "ЮГ-1"</t>
  </si>
  <si>
    <t>Заменить грузоподъемное оборудование отработовшее нормативный срок службы.</t>
  </si>
  <si>
    <t>Предлагается, не ухудшая проектную освещенность, заменить на светильники Osram(Германия)
 в кол-ве 72 шт . Потребляемая мощность  одного светильника 300 Вт.
Сумма сэкономленная  за 5 лет экономия составит – 330 776 руб.</t>
  </si>
  <si>
    <t>Основная цель данного проекта экономия электроэнергии на собственные нужды ТЭЦ.</t>
  </si>
  <si>
    <t>Реконструкция второго этажа административного корпуса необходима для организации рабочих мест инженерно-техническому персоналу.</t>
  </si>
  <si>
    <t>Реконструкция конденсатора с переводом одной из половин конденсатора на холодную городскую воду схемы подготовки подпиточной воды ГВС.</t>
  </si>
  <si>
    <t>Модернизация надбандажных уплотнений ЦВД ТА ст.№ 4 для повышения надежности эксплуатации и ремонтнопригодности проточной части турбоагрегата.</t>
  </si>
  <si>
    <t>Замена оборудования, выработавшего свой ресурс.</t>
  </si>
  <si>
    <t>Замена морально и физически устаревшего оборудования</t>
  </si>
  <si>
    <t>Замена выработовшей свой ресурс аккумуляторной батареи на новую, предназначенную для режима эксплуатации с большими толчковыми токами с применением дополнительных элементов и существующего элементного коммутатора.</t>
  </si>
  <si>
    <t>возможность подключения  и обеспечения тепловой энергией новых потребителей</t>
  </si>
  <si>
    <t>Разработка, выполнение, и согласование разработанной проектной и рабочей документации по реализации в полном объёме частотной делительной автоматики (ЧДА) Южной ТЭЦ (ТЭЦ-22) с учётом необходимости введения дополнительных алгоритмовв системы регулирования газовых и паровых турбин</t>
  </si>
  <si>
    <t>Замена морально и физически устаревшего парка приборов, улучшение качества ремонтов, производительности и безопасности труда</t>
  </si>
  <si>
    <t>Прочие работы: разработка Предпроектных проработок по переводу потребителей зон теплоснабжения ГУП «ТЭК СПб» на источники тепловой энергии ОАО «ТГК-1»</t>
  </si>
  <si>
    <t>Замена части насосного парка конденсатных насосов с целью снижения затрат на ремонт и повышения надежности работы конденсатных трактов турбин эн/бл</t>
  </si>
  <si>
    <t>Оснащение двух водоводов  городской воды ТЭЦ-22  высокоточными  приборами учета с автокалибровкой.
Демонтаж существующих узлов учета городской воды выполненных на базе приборов ЗАО "Взлет".
Цель проекта:  Многократное повышение точности и долговременной стабильности измерения расходов городской (подпиточной) воды, потребляемой для водоподготовки и обеспечения подпитки теплосети (ГВС), а также хозяйственно-бытовых нужд станции, за счет установки расходомеров переменного перепада давления и применения высокоточных цифровых средств измерений.
Описание проекта:   Разработка проекта, разработка индивидуальных методик выполнения измерений.
Согласование проектной документации с Ростестом, Ростехнадзором, ФГУП "Водоканал".
Изготовление и врезка новых измерительных участков трубопроводов.
Поставка и монтаж оборудования позволяющего обеспечить измерения методом переменного перепада давления с автоматической калибровкой нулей датчиков.
Пусконаладочные работы и сдача узлов учета в коммерческую эксплуатацию</t>
  </si>
  <si>
    <t>В целях исключения потерь технической воды, защиты  от вытекания  на открытый грунт и заболачивания территорий, необходимо привлечь специализированную организацию с опытом работ по производству временных дорог, осушению заболоченных участков, проведению земляных работ и перекладке  трубопроводов из стальных или полиэтиленовых труб.</t>
  </si>
  <si>
    <t>Предотвращение протекания коррозионных процессов в полостях турбины её лопатках и  трубопроводов обвязки во время простоя оборудования.</t>
  </si>
  <si>
    <t>Повышение эффективной и надежной работы ГРП-1. Замена физически устаревших средств информационного контроля оборудованием ГРП-1 с внедрением полнофункциональных автоматизированных систем управления технологическим процессом (АСУТП).</t>
  </si>
  <si>
    <t>Устройство бетонных площадок, с огражденияем из металлопрофиля по металлическому каркасу, с устройством кессонов для сбока сточных вод. На площадке для временного хранения строительных  отходов предусмотрено укрытие из брезента по металлическим конструкциям.</t>
  </si>
  <si>
    <t>Обеспечение надежной и бесперебойной  работы узлов учета. Повышение точности учета канализируемой воды общесплавной насосной.</t>
  </si>
  <si>
    <t>Модернизация газотурбинной установки ГТЭ-160 (Г-41) с доработкой опорно-упорного подшипника и переднего полого вала для обеспечения надежной работы.</t>
  </si>
  <si>
    <t>Замена морально и физически устаревших приборов учета технической воды по истечению срока службы.</t>
  </si>
  <si>
    <t>Замена запорной и запорно-регулирующей арматуры на трубопроводах обвязки ПСГ-1,2  и модернизация сетевых насосов второй ступени  (2СН-1А,Б) СЭ 5000-160 с установкой гидромуфт для  подключения новых потребителей.</t>
  </si>
  <si>
    <t>Замена поверхностей теплообмена сетевых подогревателей с целью снижения потерь из-за недогрева сетевой воды, улучшения водно-химического режима работы энергоблоков</t>
  </si>
  <si>
    <t>Обновление устаревшего оборудования, расширение возможностей существующего оборудования для удовлетворения потребностей персонала ОАО "ТГК-1" при выполнении поставленных задач</t>
  </si>
  <si>
    <t>Увеличение емкости системы консолидированных вычислений ОАО "ТГК-1" сообразно с потребностями системы мультимедийной связи</t>
  </si>
  <si>
    <t>Замена дисковой полки на современную модель</t>
  </si>
  <si>
    <t>Снижение  затрат на эксплуатацию систем звукозаписи и повышение надежности работы диспетчерских.</t>
  </si>
  <si>
    <t>Модернизация сетевого оборудования в Управлении ОАО "ТГК-1" с установкой (без монтажа)  коммутаторов Cisco.</t>
  </si>
  <si>
    <t>Разработка технических решений по эффективной реализации способа защиты  от коррозии широкого спектра теплоэнергетического оборудования</t>
  </si>
  <si>
    <t>Разработка методов повышения эффективности и ресурса тепловой изоляции оборудования и трубопроводов ТЭЦ.</t>
  </si>
  <si>
    <t>Организации обучения персонала приёмам и способам оказания первой помощи пострадавшим  на медицинском роботе-тренажере "Гоша-06"</t>
  </si>
  <si>
    <t>Обоснование проекта</t>
  </si>
  <si>
    <t>Цель проекта</t>
  </si>
  <si>
    <t>Подключение дополнительной тепловой нагрузки к системе теплоснабжения ЭС-2 ЦТЭЦ. Обеспечение требуемого расхода сетевой воды для вновь подключаемых абонентов с модернизацией насосного оборудования II подъёма, с увеличением производительности насосов, и заменой арматуры на всасе и на напоре. Распоряжение КТ СПб №51-р от 13.05.2016</t>
  </si>
  <si>
    <t>Замена поверхностей теплообмена сетевых подогревателей с целью снижения потерь из-за недогрева сетевой воды, улучшения водно-химического режима работы энергоблоков.
Приведение гидравлических и температурных напоров ПСГ-2 эн/бл до нормативных. Снижение вероятности отключения подогревателей из-за нарушения плотности трубных пучков.</t>
  </si>
  <si>
    <t>3.5 Технологические присоединения</t>
  </si>
  <si>
    <t>4.2 Котлы</t>
  </si>
  <si>
    <t>1.2 Замена основного оборудования ЭС</t>
  </si>
  <si>
    <t>4.6 Автоматика</t>
  </si>
  <si>
    <t>1.1 Строительство новых блоков/новых ЭС</t>
  </si>
  <si>
    <t>5.13 ГО и ЧС</t>
  </si>
  <si>
    <t>5.4 ИТ-Инфраструктура</t>
  </si>
  <si>
    <t>4.3 Паропровод</t>
  </si>
  <si>
    <t>4.5 ЗИС</t>
  </si>
  <si>
    <t>3.2 Информационные технологии</t>
  </si>
  <si>
    <t>5.7 Прочее</t>
  </si>
  <si>
    <t>5.15 НИОКР</t>
  </si>
  <si>
    <t xml:space="preserve">Обеспечение  безопасности объектов ТЭК в соответствии с ФЗ №256 от 21.07.2011 и №257 от 21.07.2011, предписания надзорных органов (МВД, ФСБ, прокуратуры), указания антитеррористических комиссий и требования ОАО "Газпром". </t>
  </si>
  <si>
    <t xml:space="preserve">Замена морально и физически устаревших приборов и оборудования, улучшение качества ремонтов, производительности и безопасности труда.   </t>
  </si>
  <si>
    <t>Подключение новых потребителей к системе теплоснабжения Южной ТЭЦ</t>
  </si>
  <si>
    <t>Обеспечение надежной и бесперебойной производственной деятельности</t>
  </si>
  <si>
    <t>Обеспеченияенадежной и бесперебойной производственной деятельности</t>
  </si>
  <si>
    <t>Обеспечение надежной и бесперебойной производственной деятельности, Продление срока эксплуатации энергоблока</t>
  </si>
  <si>
    <t xml:space="preserve">филиала "Невский" ПАО "ТГК-1" по Санкт-Петербургу  на 2015-2018 годы, </t>
  </si>
  <si>
    <t>Распоряжение от 06.11.2015 №219-р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</si>
</sst>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Times New Roman"/>
      <family val="1"/>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b/>
      <sz val="12"/>
      <name val="Times New Roman"/>
      <family val="1"/>
      <charset val="204"/>
    </font>
    <font>
      <b/>
      <sz val="16"/>
      <name val="Times New Roman"/>
      <family val="1"/>
      <charset val="204"/>
    </font>
    <font>
      <sz val="16"/>
      <name val="Times New Roman"/>
      <family val="1"/>
      <charset val="204"/>
    </font>
    <font>
      <sz val="10"/>
      <name val="Arial Cyr"/>
      <charset val="204"/>
    </font>
    <font>
      <b/>
      <sz val="10"/>
      <name val="Times New Roman"/>
      <family val="1"/>
      <charset val="204"/>
    </font>
    <font>
      <sz val="11.5"/>
      <name val="Times New Roman"/>
      <family val="1"/>
      <charset val="204"/>
    </font>
    <font>
      <i/>
      <sz val="14"/>
      <name val="Times New Roman"/>
      <family val="1"/>
      <charset val="204"/>
    </font>
    <font>
      <b/>
      <sz val="18"/>
      <name val="Times New Roman"/>
      <family val="1"/>
      <charset val="204"/>
    </font>
    <font>
      <sz val="8"/>
      <name val="Arial"/>
      <family val="2"/>
      <charset val="204"/>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3" fillId="7" borderId="1" applyNumberFormat="0" applyAlignment="0" applyProtection="0"/>
    <xf numFmtId="0" fontId="4" fillId="18" borderId="2" applyNumberFormat="0" applyAlignment="0" applyProtection="0"/>
    <xf numFmtId="0" fontId="5" fillId="18"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9" borderId="7" applyNumberFormat="0" applyAlignment="0" applyProtection="0"/>
    <xf numFmtId="0" fontId="12" fillId="0" borderId="0" applyNumberFormat="0" applyFill="0" applyBorder="0" applyAlignment="0" applyProtection="0"/>
    <xf numFmtId="0" fontId="13" fillId="20" borderId="0" applyNumberFormat="0" applyBorder="0" applyAlignment="0" applyProtection="0"/>
    <xf numFmtId="0" fontId="28" fillId="0" borderId="0"/>
    <xf numFmtId="0" fontId="23" fillId="0" borderId="0"/>
    <xf numFmtId="0" fontId="6" fillId="0" borderId="0"/>
    <xf numFmtId="0" fontId="6" fillId="0" borderId="0"/>
    <xf numFmtId="0" fontId="14" fillId="3" borderId="0" applyNumberFormat="0" applyBorder="0" applyAlignment="0" applyProtection="0"/>
    <xf numFmtId="0" fontId="15" fillId="0" borderId="0" applyNumberFormat="0" applyFill="0" applyBorder="0" applyAlignment="0" applyProtection="0"/>
    <xf numFmtId="0" fontId="6" fillId="21" borderId="8" applyNumberFormat="0" applyFont="0" applyAlignment="0" applyProtection="0"/>
    <xf numFmtId="0" fontId="16" fillId="0" borderId="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cellStyleXfs>
  <cellXfs count="109">
    <xf numFmtId="0" fontId="0" fillId="0" borderId="0" xfId="0"/>
    <xf numFmtId="0" fontId="19" fillId="0" borderId="0" xfId="33" applyFont="1" applyFill="1"/>
    <xf numFmtId="3" fontId="24" fillId="0" borderId="10" xfId="0" applyNumberFormat="1" applyFont="1" applyFill="1" applyBorder="1" applyAlignment="1">
      <alignment horizontal="center" vertical="center"/>
    </xf>
    <xf numFmtId="0" fontId="6" fillId="0" borderId="0" xfId="33" applyFont="1" applyFill="1"/>
    <xf numFmtId="3" fontId="6" fillId="0" borderId="10" xfId="33" applyNumberFormat="1" applyFont="1" applyFill="1" applyBorder="1" applyAlignment="1">
      <alignment horizontal="center" vertical="center"/>
    </xf>
    <xf numFmtId="3" fontId="24" fillId="0" borderId="10" xfId="33" applyNumberFormat="1" applyFont="1" applyFill="1" applyBorder="1" applyAlignment="1">
      <alignment horizontal="center" vertical="center"/>
    </xf>
    <xf numFmtId="0" fontId="6" fillId="0" borderId="0" xfId="0" applyFont="1" applyFill="1"/>
    <xf numFmtId="0" fontId="19" fillId="0" borderId="0" xfId="33" applyFont="1" applyFill="1" applyAlignment="1">
      <alignment vertical="center"/>
    </xf>
    <xf numFmtId="0" fontId="24" fillId="0" borderId="10" xfId="33" applyFont="1" applyFill="1" applyBorder="1" applyAlignment="1">
      <alignment horizontal="left" vertical="center" wrapText="1"/>
    </xf>
    <xf numFmtId="3" fontId="6" fillId="0" borderId="10" xfId="0" applyNumberFormat="1" applyFont="1" applyFill="1" applyBorder="1"/>
    <xf numFmtId="0" fontId="6" fillId="0" borderId="10" xfId="0" applyFont="1" applyFill="1" applyBorder="1"/>
    <xf numFmtId="3" fontId="6" fillId="0" borderId="0" xfId="33" applyNumberFormat="1" applyFont="1" applyFill="1" applyBorder="1"/>
    <xf numFmtId="0" fontId="6" fillId="0" borderId="0" xfId="33" applyFont="1" applyFill="1" applyBorder="1"/>
    <xf numFmtId="0" fontId="19" fillId="0" borderId="0" xfId="33" applyFont="1" applyFill="1" applyBorder="1"/>
    <xf numFmtId="0" fontId="21" fillId="0" borderId="0" xfId="32" applyFont="1" applyFill="1" applyAlignment="1">
      <alignment horizontal="right"/>
    </xf>
    <xf numFmtId="0" fontId="22" fillId="0" borderId="0" xfId="32" applyFont="1" applyFill="1"/>
    <xf numFmtId="0" fontId="27" fillId="0" borderId="0" xfId="32" applyFont="1" applyFill="1" applyAlignment="1"/>
    <xf numFmtId="0" fontId="21" fillId="0" borderId="0" xfId="32" applyFont="1" applyFill="1" applyBorder="1" applyAlignment="1">
      <alignment wrapText="1"/>
    </xf>
    <xf numFmtId="0" fontId="26" fillId="0" borderId="0" xfId="32" applyFont="1" applyFill="1" applyBorder="1" applyAlignment="1">
      <alignment vertical="top" wrapText="1"/>
    </xf>
    <xf numFmtId="0" fontId="25" fillId="0" borderId="10" xfId="32" applyFont="1" applyFill="1" applyBorder="1" applyAlignment="1">
      <alignment horizontal="center" vertical="center"/>
    </xf>
    <xf numFmtId="0" fontId="21" fillId="0" borderId="0" xfId="32" applyFont="1" applyFill="1" applyAlignment="1">
      <alignment horizontal="center"/>
    </xf>
    <xf numFmtId="0" fontId="26" fillId="0" borderId="0" xfId="32" applyFont="1" applyFill="1" applyAlignment="1">
      <alignment horizontal="center"/>
    </xf>
    <xf numFmtId="0" fontId="6" fillId="0" borderId="0" xfId="0" applyNumberFormat="1" applyFont="1" applyFill="1" applyBorder="1" applyAlignment="1">
      <alignment horizontal="left" vertical="center" wrapText="1"/>
    </xf>
    <xf numFmtId="0" fontId="26" fillId="0" borderId="0" xfId="32" applyFont="1" applyFill="1" applyBorder="1" applyAlignment="1">
      <alignment horizontal="center" vertical="center" wrapText="1"/>
    </xf>
    <xf numFmtId="49" fontId="26" fillId="0" borderId="0" xfId="32" applyNumberFormat="1" applyFont="1" applyFill="1" applyBorder="1" applyAlignment="1">
      <alignment horizontal="left" vertical="top" wrapText="1"/>
    </xf>
    <xf numFmtId="0" fontId="25" fillId="0" borderId="0" xfId="32" applyFont="1" applyFill="1" applyBorder="1" applyAlignment="1">
      <alignment horizontal="center" vertical="center" wrapText="1"/>
    </xf>
    <xf numFmtId="0" fontId="6" fillId="0" borderId="0" xfId="0" applyFont="1" applyFill="1" applyBorder="1"/>
    <xf numFmtId="0" fontId="24" fillId="0" borderId="10" xfId="33" applyFont="1" applyFill="1" applyBorder="1"/>
    <xf numFmtId="0" fontId="6" fillId="0" borderId="10" xfId="33" applyFont="1" applyFill="1" applyBorder="1" applyAlignment="1">
      <alignment horizontal="left" vertical="center" wrapText="1"/>
    </xf>
    <xf numFmtId="1" fontId="6" fillId="0" borderId="10" xfId="0" applyNumberFormat="1" applyFont="1" applyFill="1" applyBorder="1" applyAlignment="1">
      <alignment horizontal="center" vertical="center" wrapText="1"/>
    </xf>
    <xf numFmtId="0" fontId="6" fillId="0" borderId="10" xfId="0" applyFont="1" applyFill="1" applyBorder="1" applyAlignment="1">
      <alignment vertical="center" wrapText="1"/>
    </xf>
    <xf numFmtId="3" fontId="6" fillId="0" borderId="10" xfId="31" applyNumberFormat="1" applyFont="1" applyFill="1" applyBorder="1" applyAlignment="1" applyProtection="1">
      <alignment horizontal="center" vertical="center" wrapText="1"/>
      <protection locked="0"/>
    </xf>
    <xf numFmtId="0" fontId="6" fillId="0" borderId="0" xfId="32" applyFont="1" applyFill="1"/>
    <xf numFmtId="0" fontId="6" fillId="0" borderId="0" xfId="32" applyFont="1" applyFill="1" applyAlignment="1">
      <alignment horizontal="center" vertical="center" wrapText="1"/>
    </xf>
    <xf numFmtId="0" fontId="24" fillId="0" borderId="10" xfId="33" applyFont="1" applyFill="1" applyBorder="1" applyAlignment="1">
      <alignment vertical="center"/>
    </xf>
    <xf numFmtId="0" fontId="6" fillId="0" borderId="10" xfId="33" applyFont="1" applyFill="1" applyBorder="1" applyAlignment="1">
      <alignment vertical="center"/>
    </xf>
    <xf numFmtId="0" fontId="24" fillId="0" borderId="10" xfId="0" applyFont="1" applyFill="1" applyBorder="1" applyAlignment="1">
      <alignment vertical="center" wrapText="1"/>
    </xf>
    <xf numFmtId="0" fontId="25" fillId="0" borderId="10" xfId="33"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19" fillId="0" borderId="14" xfId="33" applyFont="1" applyFill="1" applyBorder="1" applyAlignment="1">
      <alignment horizontal="center" vertical="center"/>
    </xf>
    <xf numFmtId="0" fontId="19" fillId="0" borderId="15" xfId="33" applyFont="1" applyFill="1" applyBorder="1" applyAlignment="1">
      <alignment horizontal="center" vertical="center"/>
    </xf>
    <xf numFmtId="3" fontId="19" fillId="0" borderId="14" xfId="33" applyNumberFormat="1" applyFont="1" applyFill="1" applyBorder="1" applyAlignment="1">
      <alignment horizontal="right" vertical="center"/>
    </xf>
    <xf numFmtId="3" fontId="19" fillId="0" borderId="15" xfId="33" applyNumberFormat="1" applyFont="1" applyFill="1" applyBorder="1" applyAlignment="1">
      <alignment horizontal="right" vertical="center"/>
    </xf>
    <xf numFmtId="49" fontId="19" fillId="0" borderId="14" xfId="33" applyNumberFormat="1" applyFont="1" applyFill="1" applyBorder="1" applyAlignment="1">
      <alignment horizontal="left" vertical="top" wrapText="1"/>
    </xf>
    <xf numFmtId="49" fontId="19" fillId="0" borderId="15" xfId="33" applyNumberFormat="1" applyFont="1" applyFill="1" applyBorder="1" applyAlignment="1">
      <alignment horizontal="left" vertical="top" wrapText="1"/>
    </xf>
    <xf numFmtId="0" fontId="19" fillId="0" borderId="0" xfId="33" applyFont="1" applyFill="1" applyBorder="1" applyAlignment="1">
      <alignment wrapText="1"/>
    </xf>
    <xf numFmtId="0" fontId="6" fillId="0" borderId="0" xfId="33" applyFont="1" applyFill="1" applyAlignment="1">
      <alignment wrapText="1"/>
    </xf>
    <xf numFmtId="0" fontId="6" fillId="0" borderId="0" xfId="32" applyFont="1" applyFill="1" applyAlignment="1"/>
    <xf numFmtId="0" fontId="6" fillId="0" borderId="0" xfId="32" applyFont="1" applyFill="1" applyAlignment="1">
      <alignment horizontal="center" vertical="center"/>
    </xf>
    <xf numFmtId="0" fontId="19" fillId="0" borderId="0" xfId="33" applyFont="1" applyFill="1" applyBorder="1" applyAlignment="1"/>
    <xf numFmtId="0" fontId="19" fillId="0" borderId="0" xfId="33" applyFont="1" applyFill="1" applyAlignment="1"/>
    <xf numFmtId="0" fontId="6" fillId="0" borderId="0" xfId="0" applyFont="1" applyFill="1" applyAlignment="1"/>
    <xf numFmtId="0" fontId="6" fillId="0" borderId="0" xfId="33" applyFont="1" applyFill="1" applyAlignment="1"/>
    <xf numFmtId="0" fontId="6" fillId="0" borderId="0" xfId="0" applyNumberFormat="1" applyFont="1" applyFill="1" applyBorder="1" applyAlignment="1">
      <alignment horizontal="left" vertical="center" wrapText="1"/>
    </xf>
    <xf numFmtId="0" fontId="26" fillId="0" borderId="11" xfId="32" applyFont="1" applyFill="1" applyBorder="1" applyAlignment="1">
      <alignment horizontal="left" vertical="center" wrapText="1"/>
    </xf>
    <xf numFmtId="0" fontId="26" fillId="0" borderId="12" xfId="32" applyFont="1" applyFill="1" applyBorder="1" applyAlignment="1">
      <alignment horizontal="left" vertical="center" wrapText="1"/>
    </xf>
    <xf numFmtId="49" fontId="26" fillId="0" borderId="11" xfId="32" applyNumberFormat="1" applyFont="1" applyFill="1" applyBorder="1" applyAlignment="1">
      <alignment horizontal="left" vertical="top" wrapText="1"/>
    </xf>
    <xf numFmtId="49" fontId="26" fillId="0" borderId="12" xfId="32" applyNumberFormat="1" applyFont="1" applyFill="1" applyBorder="1" applyAlignment="1">
      <alignment horizontal="left" vertical="top" wrapText="1"/>
    </xf>
    <xf numFmtId="49" fontId="26" fillId="0" borderId="13" xfId="32" applyNumberFormat="1" applyFont="1" applyFill="1" applyBorder="1" applyAlignment="1">
      <alignment horizontal="left" vertical="top" wrapText="1"/>
    </xf>
    <xf numFmtId="0" fontId="19" fillId="0" borderId="14" xfId="33" applyFont="1" applyFill="1" applyBorder="1" applyAlignment="1">
      <alignment horizontal="center" vertical="center"/>
    </xf>
    <xf numFmtId="0" fontId="19" fillId="0" borderId="16" xfId="33" applyFont="1" applyFill="1" applyBorder="1" applyAlignment="1">
      <alignment horizontal="center" vertical="center"/>
    </xf>
    <xf numFmtId="0" fontId="19" fillId="0" borderId="15" xfId="33" applyFont="1" applyFill="1" applyBorder="1" applyAlignment="1">
      <alignment horizontal="center" vertical="center"/>
    </xf>
    <xf numFmtId="49" fontId="19" fillId="0" borderId="14" xfId="33" applyNumberFormat="1" applyFont="1" applyFill="1" applyBorder="1" applyAlignment="1">
      <alignment horizontal="left" vertical="top" wrapText="1"/>
    </xf>
    <xf numFmtId="49" fontId="19" fillId="0" borderId="16" xfId="33" applyNumberFormat="1" applyFont="1" applyFill="1" applyBorder="1" applyAlignment="1">
      <alignment horizontal="left" vertical="top" wrapText="1"/>
    </xf>
    <xf numFmtId="49" fontId="19" fillId="0" borderId="15" xfId="33" applyNumberFormat="1" applyFont="1" applyFill="1" applyBorder="1" applyAlignment="1">
      <alignment horizontal="left" vertical="top" wrapText="1"/>
    </xf>
    <xf numFmtId="3" fontId="19" fillId="0" borderId="14" xfId="33" applyNumberFormat="1" applyFont="1" applyFill="1" applyBorder="1" applyAlignment="1">
      <alignment horizontal="right" vertical="center"/>
    </xf>
    <xf numFmtId="3" fontId="19" fillId="0" borderId="16" xfId="33" applyNumberFormat="1" applyFont="1" applyFill="1" applyBorder="1" applyAlignment="1">
      <alignment horizontal="right" vertical="center"/>
    </xf>
    <xf numFmtId="3" fontId="19" fillId="0" borderId="15" xfId="33" applyNumberFormat="1" applyFont="1" applyFill="1" applyBorder="1" applyAlignment="1">
      <alignment horizontal="right" vertical="center"/>
    </xf>
    <xf numFmtId="49" fontId="19" fillId="0" borderId="14" xfId="33" applyNumberFormat="1" applyFont="1" applyFill="1" applyBorder="1" applyAlignment="1">
      <alignment horizontal="left" vertical="center" wrapText="1"/>
    </xf>
    <xf numFmtId="49" fontId="19" fillId="0" borderId="16" xfId="33" applyNumberFormat="1" applyFont="1" applyFill="1" applyBorder="1" applyAlignment="1">
      <alignment horizontal="left" vertical="center" wrapText="1"/>
    </xf>
    <xf numFmtId="49" fontId="19" fillId="0" borderId="15" xfId="33" applyNumberFormat="1" applyFont="1" applyFill="1" applyBorder="1" applyAlignment="1">
      <alignment horizontal="left" vertical="center" wrapText="1"/>
    </xf>
    <xf numFmtId="0" fontId="19" fillId="0" borderId="10" xfId="33" applyFont="1" applyFill="1" applyBorder="1" applyAlignment="1">
      <alignment horizontal="center" vertical="center"/>
    </xf>
    <xf numFmtId="49" fontId="19" fillId="0" borderId="10" xfId="33" applyNumberFormat="1" applyFont="1" applyFill="1" applyBorder="1" applyAlignment="1">
      <alignment horizontal="left" vertical="top" wrapText="1"/>
    </xf>
    <xf numFmtId="164" fontId="19" fillId="0" borderId="10" xfId="33" applyNumberFormat="1" applyFont="1" applyFill="1" applyBorder="1" applyAlignment="1">
      <alignment horizontal="center" vertical="center"/>
    </xf>
    <xf numFmtId="164" fontId="19" fillId="0" borderId="10" xfId="33" applyNumberFormat="1" applyFont="1" applyFill="1" applyBorder="1" applyAlignment="1">
      <alignment horizontal="right" vertical="center"/>
    </xf>
    <xf numFmtId="0" fontId="6" fillId="0" borderId="10" xfId="0" applyNumberFormat="1" applyFont="1" applyFill="1" applyBorder="1" applyAlignment="1">
      <alignment horizontal="left" vertical="center" wrapText="1"/>
    </xf>
    <xf numFmtId="3" fontId="19" fillId="0" borderId="10" xfId="33" applyNumberFormat="1" applyFont="1" applyFill="1" applyBorder="1" applyAlignment="1">
      <alignment horizontal="right" vertical="center"/>
    </xf>
    <xf numFmtId="0" fontId="6" fillId="0" borderId="17" xfId="0" applyNumberFormat="1" applyFont="1" applyFill="1" applyBorder="1" applyAlignment="1">
      <alignment horizontal="left" vertical="center" wrapText="1"/>
    </xf>
    <xf numFmtId="0" fontId="6" fillId="0" borderId="18" xfId="0" applyNumberFormat="1" applyFont="1" applyFill="1" applyBorder="1" applyAlignment="1">
      <alignment horizontal="left" vertical="center" wrapText="1"/>
    </xf>
    <xf numFmtId="0" fontId="6" fillId="0" borderId="19" xfId="0" applyNumberFormat="1" applyFont="1" applyFill="1" applyBorder="1" applyAlignment="1">
      <alignment horizontal="left" vertical="center" wrapText="1"/>
    </xf>
    <xf numFmtId="0" fontId="6" fillId="0" borderId="22" xfId="0" applyNumberFormat="1" applyFont="1" applyFill="1" applyBorder="1" applyAlignment="1">
      <alignment horizontal="left" vertical="center" wrapText="1"/>
    </xf>
    <xf numFmtId="0" fontId="6" fillId="0" borderId="23" xfId="0" applyNumberFormat="1" applyFont="1" applyFill="1" applyBorder="1" applyAlignment="1">
      <alignment horizontal="left" vertical="center" wrapText="1"/>
    </xf>
    <xf numFmtId="0" fontId="6" fillId="0" borderId="24" xfId="0" applyNumberFormat="1" applyFont="1" applyFill="1" applyBorder="1" applyAlignment="1">
      <alignment horizontal="left" vertical="center" wrapText="1"/>
    </xf>
    <xf numFmtId="0" fontId="6" fillId="0" borderId="2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21" xfId="0" applyNumberFormat="1" applyFont="1" applyFill="1" applyBorder="1" applyAlignment="1">
      <alignment horizontal="left" vertical="center" wrapText="1"/>
    </xf>
    <xf numFmtId="49" fontId="19" fillId="0" borderId="10" xfId="33" applyNumberFormat="1" applyFont="1" applyFill="1" applyBorder="1" applyAlignment="1">
      <alignment horizontal="center" vertical="center" wrapText="1"/>
    </xf>
    <xf numFmtId="49" fontId="19" fillId="0" borderId="14" xfId="33" applyNumberFormat="1" applyFont="1" applyFill="1" applyBorder="1" applyAlignment="1">
      <alignment horizontal="center" vertical="center" wrapText="1"/>
    </xf>
    <xf numFmtId="49" fontId="19" fillId="0" borderId="15" xfId="33"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0" fontId="26" fillId="0" borderId="10" xfId="32" applyFont="1" applyFill="1" applyBorder="1" applyAlignment="1">
      <alignment horizontal="center" vertical="center" wrapText="1"/>
    </xf>
    <xf numFmtId="0" fontId="26" fillId="0" borderId="11" xfId="32" applyFont="1" applyFill="1" applyBorder="1" applyAlignment="1">
      <alignment horizontal="left" vertical="center" wrapText="1"/>
    </xf>
    <xf numFmtId="0" fontId="26" fillId="0" borderId="12" xfId="32" applyFont="1" applyFill="1" applyBorder="1" applyAlignment="1">
      <alignment horizontal="left" vertical="center" wrapText="1"/>
    </xf>
    <xf numFmtId="14" fontId="26" fillId="0" borderId="10" xfId="32" applyNumberFormat="1" applyFont="1" applyFill="1" applyBorder="1" applyAlignment="1">
      <alignment horizontal="center" vertical="center" wrapText="1"/>
    </xf>
    <xf numFmtId="49" fontId="26" fillId="0" borderId="11" xfId="32" applyNumberFormat="1" applyFont="1" applyFill="1" applyBorder="1" applyAlignment="1">
      <alignment horizontal="left" vertical="top" wrapText="1"/>
    </xf>
    <xf numFmtId="49" fontId="26" fillId="0" borderId="12" xfId="32" applyNumberFormat="1" applyFont="1" applyFill="1" applyBorder="1" applyAlignment="1">
      <alignment horizontal="left" vertical="top" wrapText="1"/>
    </xf>
    <xf numFmtId="49" fontId="26" fillId="0" borderId="13" xfId="32" applyNumberFormat="1" applyFont="1" applyFill="1" applyBorder="1" applyAlignment="1">
      <alignment horizontal="left" vertical="top" wrapText="1"/>
    </xf>
    <xf numFmtId="0" fontId="20" fillId="0" borderId="10" xfId="33" applyFont="1" applyFill="1" applyBorder="1" applyAlignment="1">
      <alignment horizontal="center" vertical="center" wrapText="1"/>
    </xf>
    <xf numFmtId="0" fontId="25" fillId="0" borderId="10" xfId="32" applyFont="1" applyFill="1" applyBorder="1" applyAlignment="1">
      <alignment horizontal="center" vertical="center" wrapText="1"/>
    </xf>
    <xf numFmtId="0" fontId="21" fillId="0" borderId="0" xfId="32" applyFont="1" applyFill="1" applyAlignment="1">
      <alignment horizontal="right"/>
    </xf>
    <xf numFmtId="0" fontId="21" fillId="0" borderId="0" xfId="32" applyFont="1" applyFill="1" applyAlignment="1">
      <alignment horizontal="center"/>
    </xf>
    <xf numFmtId="0" fontId="26" fillId="0" borderId="0" xfId="32" applyFont="1" applyFill="1" applyAlignment="1">
      <alignment horizontal="center"/>
    </xf>
    <xf numFmtId="0" fontId="25" fillId="0" borderId="10" xfId="33" applyFont="1" applyFill="1" applyBorder="1" applyAlignment="1">
      <alignment horizontal="center" vertical="center" wrapText="1"/>
    </xf>
    <xf numFmtId="0" fontId="25" fillId="0" borderId="14" xfId="33" applyFont="1" applyFill="1" applyBorder="1" applyAlignment="1">
      <alignment horizontal="center" vertical="center" wrapText="1"/>
    </xf>
    <xf numFmtId="0" fontId="25" fillId="0" borderId="16" xfId="33" applyFont="1" applyFill="1" applyBorder="1" applyAlignment="1">
      <alignment horizontal="center" vertical="center" wrapText="1"/>
    </xf>
    <xf numFmtId="0" fontId="25" fillId="0" borderId="15" xfId="33" applyFont="1" applyFill="1" applyBorder="1" applyAlignment="1">
      <alignment horizontal="center" vertical="center" wrapText="1"/>
    </xf>
    <xf numFmtId="49" fontId="19" fillId="0" borderId="10" xfId="33" applyNumberFormat="1" applyFont="1" applyFill="1" applyBorder="1" applyAlignment="1">
      <alignment horizontal="left" vertical="center" wrapText="1"/>
    </xf>
  </cellXfs>
  <cellStyles count="40">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Акцент1" xfId="13" builtinId="29" customBuiltin="1"/>
    <cellStyle name="Акцент2" xfId="14" builtinId="33" customBuiltin="1"/>
    <cellStyle name="Акцент3" xfId="15" builtinId="37" customBuiltin="1"/>
    <cellStyle name="Акцент4" xfId="16" builtinId="41" customBuiltin="1"/>
    <cellStyle name="Акцент5" xfId="17" builtinId="45" customBuiltin="1"/>
    <cellStyle name="Акцент6" xfId="18" builtinId="49" customBuiltin="1"/>
    <cellStyle name="Ввод " xfId="19" builtinId="20" customBuiltin="1"/>
    <cellStyle name="Вывод" xfId="20" builtinId="21" customBuiltin="1"/>
    <cellStyle name="Вычисление" xfId="21" builtinId="22" customBuiltin="1"/>
    <cellStyle name="Заголовок 1" xfId="22" builtinId="16" customBuiltin="1"/>
    <cellStyle name="Заголовок 2" xfId="23" builtinId="17" customBuiltin="1"/>
    <cellStyle name="Заголовок 3" xfId="24" builtinId="18" customBuiltin="1"/>
    <cellStyle name="Заголовок 4" xfId="25" builtinId="19" customBuiltin="1"/>
    <cellStyle name="Итог" xfId="26" builtinId="25" customBuiltin="1"/>
    <cellStyle name="Контрольная ячейка" xfId="27" builtinId="23" customBuiltin="1"/>
    <cellStyle name="Название" xfId="28" builtinId="15" customBuiltin="1"/>
    <cellStyle name="Нейтральный" xfId="29" builtinId="28" customBuiltin="1"/>
    <cellStyle name="Обычный" xfId="0" builtinId="0"/>
    <cellStyle name="Обычный 2" xfId="30"/>
    <cellStyle name="Обычный_Инвестиции мониторинг_поставщики_РЭК" xfId="31"/>
    <cellStyle name="Обычный_СТ-ИП" xfId="32"/>
    <cellStyle name="Обычный_форма 1_финансиров-я програм кап вложений2" xfId="33"/>
    <cellStyle name="Плохой" xfId="34" builtinId="27" customBuiltin="1"/>
    <cellStyle name="Пояснение" xfId="35" builtinId="53" customBuiltin="1"/>
    <cellStyle name="Примечание" xfId="36" builtinId="10" customBuiltin="1"/>
    <cellStyle name="Связанная ячейка" xfId="37" builtinId="24" customBuiltin="1"/>
    <cellStyle name="Текст предупреждения" xfId="38" builtinId="11" customBuiltin="1"/>
    <cellStyle name="Хороший" xfId="3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20&#1076;&#1083;&#1103;%20&#1090;&#1072;&#1088;&#1080;&#1092;.%20&#1079;&#1072;&#1103;&#1074;&#1082;&#1080;/INVEST%20WARM%20PLAN%204%2078(v1%201)_2012-2014_28.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57;&#1058;/&#1064;&#1072;&#1073;&#1083;&#1086;&#1085;%202012-2014/&#1054;&#1090;&#1087;&#1088;&#1072;&#1074;&#1083;&#1077;&#1085;&#1086;%2028.04.2012/INVEST%20WARM%20PLAN%204%2078(v1%201)_2012-2014_28.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gc1.ru/BDR/DI/&#1054;&#1073;&#1097;&#1072;&#1103;/&#1044;&#1077;&#1087;&#1072;&#1088;&#1090;&#1072;&#1084;&#1077;&#1085;&#1090;/&#1054;&#1090;&#1076;&#1077;&#1083;%20&#1080;&#1085;&#1074;&#1077;&#1089;&#1090;&#1080;&#1094;&#1080;&#1086;&#1085;&#1085;&#1099;&#1093;%20&#1087;&#1088;&#1086;&#1075;&#1088;&#1072;&#1084;&#1084;%20&#1080;%20&#1086;&#1090;&#1095;&#1105;&#1090;&#1085;&#1086;&#1089;&#1090;&#1080;/&#1056;&#1069;&#1050;%20&#1080;%20&#1060;&#1057;&#1058;/&#1060;&#1086;&#1088;&#1084;&#1072;%20&#1057;&#1058;-&#1048;&#1055;%20%20(&#1079;&#1072;&#1087;&#1088;&#1086;&#1089;%20&#8470;%20171.1-24)/2014/&#1057;&#1058;-&#1058;&#1057;%2021%20&#1057;&#1055;&#1073;%20&#1079;&#1072;%204%20&#1082;&#1074;&#1072;&#1088;&#1090;&#1072;&#1083;%202014%20&#1075;&#1086;&#1090;&#1086;&#1074;&#1099;&#1081;%20&#1073;&#1077;&#1079;%20&#1080;&#1089;&#1090;&#1086;&#1095;&#1085;&#1080;&#1082;&#1086;&#10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gc1.ru/fileadmin/clients/2015/spb/&#1042;&#1099;&#1075;&#1088;&#1091;&#1079;&#1082;&#1072;%20&#1080;&#1079;%201&#1057;_&#1062;&#1077;&#1083;&#1100;%20&#1080;%20&#1086;&#1073;&#1086;&#1089;&#1085;&#1086;&#1074;&#1072;&#1085;&#1080;&#1077;%20&#1087;&#1088;&#1086;&#1077;&#1082;&#1090;&#1086;&#1074;%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НИОКР</v>
          </cell>
          <cell r="K2" t="str">
            <v>реконструкция</v>
          </cell>
        </row>
        <row r="3">
          <cell r="J3" t="str">
            <v>СМР</v>
          </cell>
          <cell r="K3" t="str">
            <v>модернизация</v>
          </cell>
        </row>
        <row r="4">
          <cell r="J4" t="str">
            <v>ПИР</v>
          </cell>
          <cell r="K4" t="str">
            <v>техническое перевооружение</v>
          </cell>
        </row>
        <row r="5">
          <cell r="J5" t="str">
            <v>ПНР</v>
          </cell>
          <cell r="K5" t="str">
            <v>новое строительство</v>
          </cell>
        </row>
        <row r="6">
          <cell r="J6" t="str">
            <v>закупка основных средств</v>
          </cell>
          <cell r="K6" t="str">
            <v>энергосбережение и повышение энергетической эффективности</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изводство тепла"/>
      <sheetName val="Передача тепла"/>
      <sheetName val="Произв.ввод-вывод мощностей"/>
      <sheetName val="Передача 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PR"/>
      <sheetName val="modP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F2">
            <v>2006</v>
          </cell>
          <cell r="I2" t="str">
            <v>январь</v>
          </cell>
        </row>
        <row r="3">
          <cell r="F3">
            <v>2007</v>
          </cell>
          <cell r="I3" t="str">
            <v>февраль</v>
          </cell>
        </row>
        <row r="4">
          <cell r="F4">
            <v>2008</v>
          </cell>
          <cell r="I4" t="str">
            <v>март</v>
          </cell>
        </row>
        <row r="5">
          <cell r="F5">
            <v>2009</v>
          </cell>
          <cell r="I5" t="str">
            <v>апрель</v>
          </cell>
        </row>
        <row r="6">
          <cell r="F6">
            <v>2010</v>
          </cell>
          <cell r="I6" t="str">
            <v>май</v>
          </cell>
        </row>
        <row r="7">
          <cell r="F7" t="str">
            <v>2011</v>
          </cell>
          <cell r="I7" t="str">
            <v>июнь</v>
          </cell>
        </row>
        <row r="8">
          <cell r="F8" t="str">
            <v>2012</v>
          </cell>
          <cell r="I8" t="str">
            <v>июль</v>
          </cell>
        </row>
        <row r="9">
          <cell r="F9" t="str">
            <v>2013</v>
          </cell>
          <cell r="I9" t="str">
            <v>август</v>
          </cell>
        </row>
        <row r="10">
          <cell r="F10" t="str">
            <v>2014</v>
          </cell>
          <cell r="I10" t="str">
            <v>сентябрь</v>
          </cell>
        </row>
        <row r="11">
          <cell r="F11" t="str">
            <v>2015</v>
          </cell>
          <cell r="I11" t="str">
            <v>октябрь</v>
          </cell>
        </row>
        <row r="12">
          <cell r="F12" t="str">
            <v>2016</v>
          </cell>
          <cell r="I12" t="str">
            <v>ноябрь</v>
          </cell>
        </row>
        <row r="13">
          <cell r="F13" t="str">
            <v>2017</v>
          </cell>
          <cell r="I13" t="str">
            <v>декабрь</v>
          </cell>
        </row>
        <row r="14">
          <cell r="F14" t="str">
            <v>2018</v>
          </cell>
        </row>
        <row r="15">
          <cell r="F15" t="str">
            <v>2019</v>
          </cell>
        </row>
        <row r="16">
          <cell r="F16" t="str">
            <v>2020</v>
          </cell>
        </row>
        <row r="17">
          <cell r="F17" t="str">
            <v>2021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s>
    <sheetDataSet>
      <sheetData sheetId="0">
        <row r="9">
          <cell r="C9" t="str">
            <v>№ ИП</v>
          </cell>
        </row>
        <row r="14">
          <cell r="C14" t="str">
            <v>07-0309</v>
          </cell>
          <cell r="Z14" t="str">
            <v>Покрытие возрастающих электрических потребностей, повышение надежности электроснабжения Центрального района г. Санкт-Петербурга</v>
          </cell>
        </row>
        <row r="15">
          <cell r="Z15">
            <v>0</v>
          </cell>
        </row>
        <row r="16">
          <cell r="Z16">
            <v>0</v>
          </cell>
        </row>
        <row r="17">
          <cell r="Z17">
            <v>0</v>
          </cell>
        </row>
        <row r="18">
          <cell r="C18" t="str">
            <v>10-0428</v>
          </cell>
          <cell r="Z18" t="str">
            <v>Обеспечения надежной и бесперебойной производственной деятельности</v>
          </cell>
        </row>
        <row r="19">
          <cell r="Z19">
            <v>0</v>
          </cell>
        </row>
        <row r="20">
          <cell r="Z20">
            <v>0</v>
          </cell>
        </row>
        <row r="21">
          <cell r="C21" t="str">
            <v>11-0200</v>
          </cell>
          <cell r="Z2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
          <cell r="Z22">
            <v>0</v>
          </cell>
        </row>
        <row r="23">
          <cell r="Z23">
            <v>0</v>
          </cell>
        </row>
        <row r="24">
          <cell r="C24" t="str">
            <v>11-0357</v>
          </cell>
          <cell r="Z24" t="str">
            <v>Обеспечение тепловой энергией потребностей Васильевского острова с учетом его расширения</v>
          </cell>
        </row>
        <row r="25">
          <cell r="Z25">
            <v>0</v>
          </cell>
        </row>
        <row r="26">
          <cell r="Z26">
            <v>0</v>
          </cell>
        </row>
        <row r="27">
          <cell r="C27" t="str">
            <v>11-0423</v>
          </cell>
          <cell r="Z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
          <cell r="Z28">
            <v>0</v>
          </cell>
        </row>
        <row r="29">
          <cell r="Z29">
            <v>0</v>
          </cell>
        </row>
        <row r="30">
          <cell r="C30" t="str">
            <v>11-0446</v>
          </cell>
          <cell r="Z30" t="str">
            <v>покрытие возрастающих тепловых и электрических потребностей, замена устаревшего оборудования, повышение надежности и эффективности энергообеспечения Центрального района г.Санкт-Петербурга, выполнений обязательств по ДПМ</v>
          </cell>
        </row>
        <row r="31">
          <cell r="Z31">
            <v>0</v>
          </cell>
        </row>
        <row r="32">
          <cell r="Z32">
            <v>0</v>
          </cell>
        </row>
        <row r="33">
          <cell r="C33" t="str">
            <v>12-0309</v>
          </cell>
          <cell r="Z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4">
          <cell r="Z34">
            <v>0</v>
          </cell>
        </row>
        <row r="35">
          <cell r="Z35">
            <v>0</v>
          </cell>
        </row>
        <row r="36">
          <cell r="C36" t="str">
            <v>12-0328</v>
          </cell>
          <cell r="Z36" t="str">
            <v>Физический износ приборов, оборудования.</v>
          </cell>
        </row>
        <row r="37">
          <cell r="Z37">
            <v>0</v>
          </cell>
        </row>
        <row r="38">
          <cell r="Z38">
            <v>0</v>
          </cell>
        </row>
        <row r="39">
          <cell r="C39" t="str">
            <v>12-0335</v>
          </cell>
          <cell r="Z39" t="str">
            <v>Повышение надёжности и безаварийной работы электрооборудования</v>
          </cell>
        </row>
        <row r="40">
          <cell r="C40" t="str">
            <v>12-0335</v>
          </cell>
          <cell r="Z40">
            <v>0</v>
          </cell>
        </row>
        <row r="41">
          <cell r="C41" t="str">
            <v>12-0335</v>
          </cell>
          <cell r="Z41">
            <v>0</v>
          </cell>
        </row>
        <row r="42">
          <cell r="C42" t="str">
            <v>12-0351</v>
          </cell>
          <cell r="Z4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
          <cell r="C43" t="str">
            <v>12-0351</v>
          </cell>
          <cell r="Z43">
            <v>0</v>
          </cell>
        </row>
        <row r="44">
          <cell r="C44" t="str">
            <v>12-0351</v>
          </cell>
          <cell r="Z44">
            <v>0</v>
          </cell>
        </row>
        <row r="45">
          <cell r="C45" t="str">
            <v>12-0352</v>
          </cell>
          <cell r="Z45" t="str">
            <v>Повышение надёжности и безаварийной работы электрооборудования</v>
          </cell>
        </row>
        <row r="46">
          <cell r="Z46">
            <v>0</v>
          </cell>
        </row>
        <row r="47">
          <cell r="C47" t="str">
            <v>12-0352</v>
          </cell>
          <cell r="Z47">
            <v>0</v>
          </cell>
        </row>
        <row r="48">
          <cell r="C48" t="str">
            <v>12-0579</v>
          </cell>
          <cell r="Z4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
          <cell r="C49" t="str">
            <v>12-0579</v>
          </cell>
          <cell r="Z49">
            <v>0</v>
          </cell>
        </row>
        <row r="50">
          <cell r="C50" t="str">
            <v>12-0691</v>
          </cell>
          <cell r="Z50" t="str">
            <v xml:space="preserve">Предлагаемые системы учета обеспечат: Уменьшение погрешности учета отпускаемой тепловой энергии в 7 раз.                                                                                                                                                       </v>
          </cell>
        </row>
        <row r="51">
          <cell r="Z51">
            <v>0</v>
          </cell>
        </row>
        <row r="52">
          <cell r="Z52">
            <v>0</v>
          </cell>
        </row>
        <row r="53">
          <cell r="C53" t="str">
            <v>12-0344</v>
          </cell>
          <cell r="Z53" t="str">
            <v>Повышение надёжности и безаварийной работы электрооборудования</v>
          </cell>
        </row>
        <row r="54">
          <cell r="Z54">
            <v>0</v>
          </cell>
        </row>
        <row r="55">
          <cell r="Z55">
            <v>0</v>
          </cell>
        </row>
        <row r="56">
          <cell r="C56" t="str">
            <v>12-0354</v>
          </cell>
          <cell r="Z5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7">
          <cell r="Z57">
            <v>0</v>
          </cell>
        </row>
        <row r="58">
          <cell r="Z58">
            <v>0</v>
          </cell>
        </row>
        <row r="59">
          <cell r="C59" t="str">
            <v>13-0494</v>
          </cell>
          <cell r="Z59" t="str">
            <v>Повышение надёжности и безаварийной работы электрооборудования</v>
          </cell>
        </row>
        <row r="60">
          <cell r="Z60">
            <v>0</v>
          </cell>
        </row>
        <row r="61">
          <cell r="C61" t="str">
            <v>13-0519</v>
          </cell>
          <cell r="Z6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2">
          <cell r="Z62">
            <v>0</v>
          </cell>
        </row>
        <row r="63">
          <cell r="C63" t="str">
            <v>13-0313</v>
          </cell>
          <cell r="Z6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4">
          <cell r="Z64">
            <v>0</v>
          </cell>
        </row>
        <row r="65">
          <cell r="Z65">
            <v>0</v>
          </cell>
        </row>
        <row r="66">
          <cell r="C66" t="str">
            <v>12-0390</v>
          </cell>
          <cell r="Z66" t="str">
            <v>Обеспечения надежной и бесперебойной производственной деятельности</v>
          </cell>
        </row>
        <row r="67">
          <cell r="Z67" t="str">
            <v>Обеспечения надежной и бесперебойной производственной деятельности</v>
          </cell>
        </row>
        <row r="68">
          <cell r="C68" t="str">
            <v>12-0390</v>
          </cell>
          <cell r="Z68" t="str">
            <v>Обеспечения надежной и бесперебойной производственной деятельности</v>
          </cell>
        </row>
        <row r="69">
          <cell r="C69" t="str">
            <v>11-0197</v>
          </cell>
          <cell r="Z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0">
          <cell r="Z70">
            <v>0</v>
          </cell>
        </row>
        <row r="71">
          <cell r="C71" t="str">
            <v>11-0197</v>
          </cell>
          <cell r="Z71">
            <v>0</v>
          </cell>
        </row>
        <row r="72">
          <cell r="C72" t="str">
            <v>12-0209</v>
          </cell>
          <cell r="Z7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3">
          <cell r="Z73">
            <v>0</v>
          </cell>
        </row>
        <row r="74">
          <cell r="C74" t="str">
            <v>12-0209</v>
          </cell>
          <cell r="Z74">
            <v>0</v>
          </cell>
        </row>
        <row r="75">
          <cell r="C75" t="str">
            <v>13-0515</v>
          </cell>
          <cell r="Z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6">
          <cell r="Z76">
            <v>0</v>
          </cell>
        </row>
        <row r="77">
          <cell r="C77" t="str">
            <v>13-0515</v>
          </cell>
          <cell r="Z77">
            <v>0</v>
          </cell>
        </row>
        <row r="78">
          <cell r="C78" t="str">
            <v>13-1346</v>
          </cell>
          <cell r="Z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79">
          <cell r="Z79">
            <v>0</v>
          </cell>
        </row>
        <row r="80">
          <cell r="C80" t="str">
            <v>13-1346</v>
          </cell>
          <cell r="Z80">
            <v>0</v>
          </cell>
        </row>
        <row r="81">
          <cell r="C81" t="str">
            <v>14-0694</v>
          </cell>
          <cell r="Z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2">
          <cell r="C82" t="str">
            <v>14-0694</v>
          </cell>
          <cell r="Z82">
            <v>0</v>
          </cell>
        </row>
        <row r="83">
          <cell r="C83" t="str">
            <v>14-0705</v>
          </cell>
          <cell r="Z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4">
          <cell r="C84" t="str">
            <v>14-0705</v>
          </cell>
          <cell r="Z84">
            <v>0</v>
          </cell>
        </row>
        <row r="85">
          <cell r="C85" t="str">
            <v>14-0675</v>
          </cell>
          <cell r="Z8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86">
          <cell r="C86" t="str">
            <v>14-0675</v>
          </cell>
          <cell r="Z86">
            <v>0</v>
          </cell>
        </row>
        <row r="87">
          <cell r="C87" t="str">
            <v>11-0425</v>
          </cell>
          <cell r="Z8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 Необходимость проекта вызвана требованиями к питьевой и гор</v>
          </cell>
        </row>
        <row r="88">
          <cell r="Z88">
            <v>0</v>
          </cell>
        </row>
        <row r="89">
          <cell r="Z89">
            <v>0</v>
          </cell>
        </row>
        <row r="90">
          <cell r="C90" t="str">
            <v>11-0425</v>
          </cell>
          <cell r="Z90">
            <v>0</v>
          </cell>
        </row>
        <row r="91">
          <cell r="C91" t="str">
            <v>13-1141</v>
          </cell>
          <cell r="Z91" t="str">
            <v xml:space="preserve">Выполнение норм и требований по охране труда </v>
          </cell>
        </row>
        <row r="92">
          <cell r="C92" t="str">
            <v>13-1141</v>
          </cell>
          <cell r="Z92">
            <v>0</v>
          </cell>
        </row>
        <row r="93">
          <cell r="C93" t="str">
            <v>14-0674</v>
          </cell>
          <cell r="Z93" t="str">
            <v xml:space="preserve">Выполнение норм и требований по охране труда </v>
          </cell>
        </row>
        <row r="94">
          <cell r="C94" t="str">
            <v>14-0674</v>
          </cell>
          <cell r="Z94">
            <v>0</v>
          </cell>
        </row>
        <row r="95">
          <cell r="C95" t="str">
            <v>14-0706</v>
          </cell>
          <cell r="Z95" t="str">
            <v>Выполнение требований по соблюдению нормального температурного режима в административных помещениях</v>
          </cell>
        </row>
        <row r="96">
          <cell r="C96" t="str">
            <v>14-0706</v>
          </cell>
          <cell r="Z96">
            <v>0</v>
          </cell>
        </row>
        <row r="97">
          <cell r="C97" t="str">
            <v>13-1420</v>
          </cell>
          <cell r="Z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98">
          <cell r="Z98">
            <v>0</v>
          </cell>
        </row>
        <row r="99">
          <cell r="Z99">
            <v>0</v>
          </cell>
        </row>
        <row r="100">
          <cell r="C100" t="str">
            <v>15-1164</v>
          </cell>
          <cell r="Z10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1">
          <cell r="Z101">
            <v>0</v>
          </cell>
        </row>
        <row r="102">
          <cell r="Z102">
            <v>0</v>
          </cell>
        </row>
        <row r="103">
          <cell r="C103" t="str">
            <v>14-0967</v>
          </cell>
          <cell r="Z103" t="str">
            <v>Обеспечение безопасной эксплуатации</v>
          </cell>
        </row>
        <row r="104">
          <cell r="C104" t="str">
            <v>14-0967</v>
          </cell>
          <cell r="Z104">
            <v>0</v>
          </cell>
        </row>
        <row r="105">
          <cell r="C105" t="str">
            <v>14-0951</v>
          </cell>
          <cell r="Z1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06">
          <cell r="Z106">
            <v>0</v>
          </cell>
        </row>
        <row r="107">
          <cell r="C107" t="str">
            <v>14-0995</v>
          </cell>
          <cell r="Z107" t="str">
            <v>Обеспечения надежной и бесперебойной производственной деятельности</v>
          </cell>
        </row>
        <row r="108">
          <cell r="Z108">
            <v>0</v>
          </cell>
        </row>
        <row r="109">
          <cell r="C109" t="str">
            <v>05-0144</v>
          </cell>
          <cell r="Z109" t="str">
            <v>В связи с физическим износом насосного оборудования I-ой очереди (ТЭЦ "Красный Октябрь") и его выводом его из эксплуатации.</v>
          </cell>
        </row>
        <row r="110">
          <cell r="Z110">
            <v>0</v>
          </cell>
        </row>
        <row r="111">
          <cell r="Z111">
            <v>0</v>
          </cell>
        </row>
        <row r="112">
          <cell r="C112" t="str">
            <v>06-0213</v>
          </cell>
          <cell r="Z112" t="str">
            <v>В связи с физическим износом и моральным устареванием основного оборудования I-ой очереди (ТЭЦ "Красный Октябрь") и его выводом из эксплуатации.</v>
          </cell>
        </row>
        <row r="113">
          <cell r="Z113">
            <v>0</v>
          </cell>
        </row>
        <row r="114">
          <cell r="Z114">
            <v>0</v>
          </cell>
        </row>
        <row r="115">
          <cell r="Z115">
            <v>0</v>
          </cell>
        </row>
        <row r="116">
          <cell r="C116" t="str">
            <v>06-0257</v>
          </cell>
          <cell r="Z116" t="str">
            <v>Повышение эффективности планирования и контроля за выполнением работ по текущему обслуживанию и ремонту:
• Сокращение количества аварийных ситуаций.
• Увеличение срока службы оборудования.  
• Сокращение сверхнормативных запасов на складах.
• Автоматизаци</v>
          </cell>
        </row>
        <row r="117">
          <cell r="Z117">
            <v>0</v>
          </cell>
        </row>
        <row r="118">
          <cell r="C118" t="str">
            <v>06-0257</v>
          </cell>
          <cell r="Z118">
            <v>0</v>
          </cell>
        </row>
        <row r="119">
          <cell r="C119" t="str">
            <v>11-0322</v>
          </cell>
          <cell r="Z119" t="str">
            <v>В целях обеспечения непрерывного производственного процесса необходимо создание унифицированной структурированной кабельной сети</v>
          </cell>
        </row>
        <row r="120">
          <cell r="C120" t="str">
            <v>11-0322</v>
          </cell>
          <cell r="Z120">
            <v>0</v>
          </cell>
        </row>
        <row r="121">
          <cell r="C121" t="str">
            <v>11-0450</v>
          </cell>
          <cell r="Z12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22">
          <cell r="C122" t="str">
            <v>11-0450</v>
          </cell>
          <cell r="Z122">
            <v>0</v>
          </cell>
        </row>
        <row r="123">
          <cell r="C123" t="str">
            <v>11-0450</v>
          </cell>
          <cell r="Z123">
            <v>0</v>
          </cell>
        </row>
        <row r="124">
          <cell r="C124" t="str">
            <v>12-0338</v>
          </cell>
          <cell r="Z124" t="str">
            <v>Физический износ приборов, оборудования.</v>
          </cell>
        </row>
        <row r="125">
          <cell r="Z125">
            <v>0</v>
          </cell>
        </row>
        <row r="126">
          <cell r="C126" t="str">
            <v>12-0338</v>
          </cell>
          <cell r="Z126">
            <v>0</v>
          </cell>
        </row>
        <row r="127">
          <cell r="C127" t="str">
            <v>12-0677</v>
          </cell>
          <cell r="Z1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28">
          <cell r="C128" t="str">
            <v>12-0677</v>
          </cell>
          <cell r="Z128">
            <v>0</v>
          </cell>
        </row>
        <row r="129">
          <cell r="C129" t="str">
            <v>12-0693</v>
          </cell>
          <cell r="Z129" t="str">
            <v xml:space="preserve">Предлагаемые системы учета обеспечат: Уменьшение погрешности учета отпускаемой тепловой энергии в 7 раз.                                                                                                                                                       </v>
          </cell>
        </row>
        <row r="130">
          <cell r="Z130">
            <v>0</v>
          </cell>
        </row>
        <row r="131">
          <cell r="Z131">
            <v>0</v>
          </cell>
        </row>
        <row r="132">
          <cell r="C132" t="str">
            <v>12-0693</v>
          </cell>
          <cell r="Z132">
            <v>0</v>
          </cell>
        </row>
        <row r="133">
          <cell r="C133" t="str">
            <v>13-0222</v>
          </cell>
          <cell r="Z13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34">
          <cell r="C134" t="str">
            <v>13-0222</v>
          </cell>
          <cell r="Z134">
            <v>0</v>
          </cell>
        </row>
        <row r="135">
          <cell r="C135" t="str">
            <v>13-0233</v>
          </cell>
          <cell r="Z135" t="str">
            <v>Обеспечения надежной и бесперебойной производственной деятельности</v>
          </cell>
        </row>
        <row r="136">
          <cell r="Z136">
            <v>0</v>
          </cell>
        </row>
        <row r="137">
          <cell r="C137" t="str">
            <v>13-0233</v>
          </cell>
          <cell r="Z137">
            <v>0</v>
          </cell>
        </row>
        <row r="138">
          <cell r="C138" t="str">
            <v>13-1184</v>
          </cell>
          <cell r="Z138" t="str">
            <v>Обеспечение выдачи полной мощности Правобережной ТЭЦ-5 (энергоблок № 2) на уровне 2012 года (Пояснительная записка №25499-ПЗС-Т.1КН.2(изм.3) книга 2  «Схемы выдачи электрической мощности вновь сооружаемых и расширяемых электростанций ОАО «ТГК-1»). 
- Повы</v>
          </cell>
        </row>
        <row r="139">
          <cell r="Z139">
            <v>0</v>
          </cell>
        </row>
        <row r="140">
          <cell r="C140" t="str">
            <v>13-1184</v>
          </cell>
          <cell r="Z140">
            <v>0</v>
          </cell>
        </row>
        <row r="141">
          <cell r="C141" t="str">
            <v>13-0524</v>
          </cell>
          <cell r="Z141" t="str">
            <v>Обеспечение безопасной эксплуатации</v>
          </cell>
        </row>
        <row r="142">
          <cell r="Z142">
            <v>0</v>
          </cell>
        </row>
        <row r="143">
          <cell r="C143" t="str">
            <v>11-0253</v>
          </cell>
          <cell r="Z14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44">
          <cell r="C144" t="str">
            <v>11-0253</v>
          </cell>
          <cell r="Z144">
            <v>0</v>
          </cell>
        </row>
        <row r="145">
          <cell r="C145" t="str">
            <v>10-0228</v>
          </cell>
          <cell r="Z145" t="str">
            <v>В результате реализации проекта произойдёт: существенное сокращение эксплуатационных и ремонтных затрат; значительное сокращение платы за сброс воды в городской коллектор, за счёт её направления в оборотный цикл станции.</v>
          </cell>
        </row>
        <row r="146">
          <cell r="Z146">
            <v>0</v>
          </cell>
        </row>
        <row r="147">
          <cell r="C147" t="str">
            <v>10-0228</v>
          </cell>
          <cell r="Z147">
            <v>0</v>
          </cell>
        </row>
        <row r="148">
          <cell r="C148" t="str">
            <v>12-1164</v>
          </cell>
          <cell r="Z148" t="str">
            <v xml:space="preserve">Обеспечение непрерывного производственного процесса в соответствии с технологическим требованиям к узлам связи. </v>
          </cell>
        </row>
        <row r="149">
          <cell r="C149" t="str">
            <v>12-1164</v>
          </cell>
          <cell r="Z149">
            <v>0</v>
          </cell>
        </row>
        <row r="150">
          <cell r="C150" t="str">
            <v>13-1315</v>
          </cell>
          <cell r="Z150" t="str">
            <v>Устранение замечаний ЛенРДУ, выявленных в ходе эксплуатации.</v>
          </cell>
        </row>
        <row r="151">
          <cell r="C151" t="str">
            <v>13-1315</v>
          </cell>
          <cell r="Z151">
            <v>0</v>
          </cell>
        </row>
        <row r="152">
          <cell r="C152" t="str">
            <v>12-0216</v>
          </cell>
          <cell r="Z152" t="str">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ell>
        </row>
        <row r="153">
          <cell r="C153" t="str">
            <v>12-0216</v>
          </cell>
          <cell r="Z153">
            <v>0</v>
          </cell>
        </row>
        <row r="154">
          <cell r="C154" t="str">
            <v>14-0748</v>
          </cell>
          <cell r="Z15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55">
          <cell r="Z155">
            <v>0</v>
          </cell>
        </row>
        <row r="156">
          <cell r="C156" t="str">
            <v>14-0748</v>
          </cell>
          <cell r="Z156">
            <v>0</v>
          </cell>
        </row>
        <row r="157">
          <cell r="C157" t="str">
            <v>10-0440</v>
          </cell>
          <cell r="Z157" t="str">
            <v>Повышение  надежной и экономичной работы тепломеханического оборудования ТЭЦ-5</v>
          </cell>
        </row>
        <row r="158">
          <cell r="C158" t="str">
            <v>10-0440</v>
          </cell>
          <cell r="Z158">
            <v>0</v>
          </cell>
        </row>
        <row r="159">
          <cell r="C159" t="str">
            <v>14-0713</v>
          </cell>
          <cell r="Z159" t="str">
            <v xml:space="preserve">Выполнение норм и требований по охране труда </v>
          </cell>
        </row>
        <row r="160">
          <cell r="C160" t="str">
            <v>14-0713</v>
          </cell>
          <cell r="Z160">
            <v>0</v>
          </cell>
        </row>
        <row r="161">
          <cell r="C161" t="str">
            <v>14-0715</v>
          </cell>
          <cell r="Z161" t="str">
            <v xml:space="preserve">Выполнение норм и требований по охране труда </v>
          </cell>
        </row>
        <row r="162">
          <cell r="C162" t="str">
            <v>14-0715</v>
          </cell>
          <cell r="Z162">
            <v>0</v>
          </cell>
        </row>
        <row r="163">
          <cell r="C163" t="str">
            <v>13-1374</v>
          </cell>
          <cell r="Z16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64">
          <cell r="Z164">
            <v>0</v>
          </cell>
        </row>
        <row r="165">
          <cell r="C165" t="str">
            <v>13-1430</v>
          </cell>
          <cell r="Z165" t="str">
            <v>В целях обеспечения непрерывного производственного процесса необходимо создание унифицированной структурированной кабельной сети</v>
          </cell>
        </row>
        <row r="166">
          <cell r="Z166">
            <v>0</v>
          </cell>
        </row>
        <row r="167">
          <cell r="C167" t="str">
            <v>13-1478</v>
          </cell>
          <cell r="Z167"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168">
          <cell r="Z168">
            <v>0</v>
          </cell>
        </row>
        <row r="169">
          <cell r="C169" t="str">
            <v>14-0896</v>
          </cell>
          <cell r="Z169" t="str">
            <v>Обеспечение тепловой энергией потребностей деревни Кудрово</v>
          </cell>
        </row>
        <row r="170">
          <cell r="Z170">
            <v>0</v>
          </cell>
        </row>
        <row r="171">
          <cell r="Z171">
            <v>0</v>
          </cell>
        </row>
        <row r="172">
          <cell r="C172" t="str">
            <v>14-0974</v>
          </cell>
          <cell r="Z172" t="str">
            <v>Обеспечение безаварийной работы АСУ ТП ТЭЦ-5  филиала "Невский"</v>
          </cell>
        </row>
        <row r="173">
          <cell r="C173" t="str">
            <v>14-0974</v>
          </cell>
          <cell r="Z173">
            <v>0</v>
          </cell>
        </row>
        <row r="174">
          <cell r="C174" t="str">
            <v>14-0907</v>
          </cell>
          <cell r="Z17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5">
          <cell r="Z175">
            <v>0</v>
          </cell>
        </row>
        <row r="176">
          <cell r="C176" t="str">
            <v>14-1003</v>
          </cell>
          <cell r="Z176" t="str">
            <v>Надежная эксплуатация помещения узла связи и создание микроклимата на рабочих местах.</v>
          </cell>
        </row>
        <row r="177">
          <cell r="Z177">
            <v>0</v>
          </cell>
        </row>
        <row r="178">
          <cell r="C178" t="str">
            <v>12-0334</v>
          </cell>
          <cell r="Z17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79">
          <cell r="Z179">
            <v>0</v>
          </cell>
        </row>
        <row r="180">
          <cell r="C180" t="str">
            <v>14-0930</v>
          </cell>
          <cell r="Z180" t="str">
            <v>Обеспечения надежной и бесперебойной производственной деятельности</v>
          </cell>
        </row>
        <row r="181">
          <cell r="Z181">
            <v>0</v>
          </cell>
        </row>
        <row r="182">
          <cell r="C182" t="str">
            <v>11-0451</v>
          </cell>
          <cell r="Z18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83">
          <cell r="C183" t="str">
            <v>11-0451</v>
          </cell>
          <cell r="Z183">
            <v>0</v>
          </cell>
        </row>
        <row r="184">
          <cell r="C184" t="str">
            <v>12-0306</v>
          </cell>
          <cell r="Z184" t="str">
            <v>Приведение в соответствие СанПиН 2.1.4.2496-09 качества питьевой воды</v>
          </cell>
        </row>
        <row r="185">
          <cell r="Z185">
            <v>0</v>
          </cell>
        </row>
        <row r="186">
          <cell r="Z186">
            <v>0</v>
          </cell>
        </row>
        <row r="187">
          <cell r="Z187">
            <v>0</v>
          </cell>
        </row>
        <row r="188">
          <cell r="C188" t="str">
            <v>12-0323</v>
          </cell>
          <cell r="Z18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189">
          <cell r="Z189">
            <v>0</v>
          </cell>
        </row>
        <row r="190">
          <cell r="C190" t="str">
            <v>12-0559</v>
          </cell>
          <cell r="Z1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191">
          <cell r="Z191">
            <v>0</v>
          </cell>
        </row>
        <row r="192">
          <cell r="C192" t="str">
            <v>12-0559</v>
          </cell>
          <cell r="Z192">
            <v>0</v>
          </cell>
        </row>
        <row r="193">
          <cell r="C193" t="str">
            <v>12-0694</v>
          </cell>
          <cell r="Z193"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194">
          <cell r="Z194">
            <v>0</v>
          </cell>
        </row>
        <row r="195">
          <cell r="C195" t="str">
            <v>12-0694</v>
          </cell>
          <cell r="Z195">
            <v>0</v>
          </cell>
        </row>
        <row r="196">
          <cell r="C196" t="str">
            <v>12-0229</v>
          </cell>
          <cell r="Z196" t="str">
            <v>Обеспечения надежной и бесперебойной производственной деятельности</v>
          </cell>
        </row>
        <row r="197">
          <cell r="C197" t="str">
            <v>12-0229</v>
          </cell>
          <cell r="Z197">
            <v>0</v>
          </cell>
        </row>
        <row r="198">
          <cell r="C198" t="str">
            <v>13-1155</v>
          </cell>
          <cell r="Z1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199">
          <cell r="C199" t="str">
            <v>13-1155</v>
          </cell>
          <cell r="Z199">
            <v>0</v>
          </cell>
        </row>
        <row r="200">
          <cell r="C200" t="str">
            <v>13-0512</v>
          </cell>
          <cell r="Z200" t="str">
            <v>Обеспечение безопасной эксплуатации</v>
          </cell>
        </row>
        <row r="201">
          <cell r="Z201">
            <v>0</v>
          </cell>
        </row>
        <row r="202">
          <cell r="C202" t="str">
            <v>13-0513</v>
          </cell>
          <cell r="Z202" t="str">
            <v>Выполнение требований санитарных норм</v>
          </cell>
        </row>
        <row r="203">
          <cell r="C203" t="str">
            <v>13-0513</v>
          </cell>
          <cell r="Z203">
            <v>0</v>
          </cell>
        </row>
        <row r="204">
          <cell r="C204" t="str">
            <v>12-1149</v>
          </cell>
          <cell r="Z20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05">
          <cell r="Z205">
            <v>0</v>
          </cell>
        </row>
        <row r="206">
          <cell r="C206" t="str">
            <v>12-1149</v>
          </cell>
          <cell r="Z206">
            <v>0</v>
          </cell>
        </row>
        <row r="207">
          <cell r="C207" t="str">
            <v>13-1275</v>
          </cell>
          <cell r="Z207" t="str">
            <v>Снижение эксплуатационных расходов и обеспечения безопасности</v>
          </cell>
        </row>
        <row r="208">
          <cell r="C208" t="str">
            <v>13-1275</v>
          </cell>
          <cell r="Z208">
            <v>0</v>
          </cell>
        </row>
        <row r="209">
          <cell r="C209" t="str">
            <v>14-0542</v>
          </cell>
          <cell r="Z2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0">
          <cell r="Z210">
            <v>0</v>
          </cell>
        </row>
        <row r="211">
          <cell r="C211" t="str">
            <v>14-0542</v>
          </cell>
          <cell r="Z211">
            <v>0</v>
          </cell>
        </row>
        <row r="212">
          <cell r="C212" t="str">
            <v>12-0605</v>
          </cell>
          <cell r="Z21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13">
          <cell r="C213" t="str">
            <v>12-0605</v>
          </cell>
          <cell r="Z213">
            <v>0</v>
          </cell>
        </row>
        <row r="214">
          <cell r="C214" t="str">
            <v>14-0664</v>
          </cell>
          <cell r="Z214" t="str">
            <v>Обеспечение тепловой энергией потребностей Васильевского острова с учетом его расширения</v>
          </cell>
        </row>
        <row r="215">
          <cell r="Z215">
            <v>0</v>
          </cell>
        </row>
        <row r="216">
          <cell r="C216" t="str">
            <v>14-0664</v>
          </cell>
          <cell r="Z216">
            <v>0</v>
          </cell>
        </row>
        <row r="217">
          <cell r="C217" t="str">
            <v>11-0221</v>
          </cell>
          <cell r="Z21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18">
          <cell r="Z218">
            <v>0</v>
          </cell>
        </row>
        <row r="219">
          <cell r="C219" t="str">
            <v>11-0221</v>
          </cell>
          <cell r="Z219">
            <v>0</v>
          </cell>
        </row>
        <row r="220">
          <cell r="C220" t="str">
            <v>15-1276</v>
          </cell>
          <cell r="Z220" t="str">
            <v>В связи с длительным сроком эксплуатации здания АБК конструкции кровли находятся в неудовлетворительном состоянии. Существует опасность аварийной ситуации в соответствии с аварийным актом от 01.08.12</v>
          </cell>
        </row>
        <row r="221">
          <cell r="C221" t="str">
            <v>15-1276</v>
          </cell>
          <cell r="Z221">
            <v>0</v>
          </cell>
        </row>
        <row r="222">
          <cell r="C222" t="str">
            <v>11-0217</v>
          </cell>
          <cell r="Z22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3">
          <cell r="Z223">
            <v>0</v>
          </cell>
        </row>
        <row r="224">
          <cell r="C224" t="str">
            <v>08-0685</v>
          </cell>
          <cell r="Z224" t="str">
            <v>Обеспечения надежной и бесперебойной производственной деятельности</v>
          </cell>
        </row>
        <row r="225">
          <cell r="Z225">
            <v>0</v>
          </cell>
        </row>
        <row r="226">
          <cell r="C226" t="str">
            <v>13-1363</v>
          </cell>
          <cell r="Z226" t="str">
            <v>Обеспечение безопасной эксплуатации</v>
          </cell>
        </row>
        <row r="227">
          <cell r="C227" t="str">
            <v>13-1363</v>
          </cell>
          <cell r="Z227">
            <v>0</v>
          </cell>
        </row>
        <row r="228">
          <cell r="C228" t="str">
            <v>13-1345</v>
          </cell>
          <cell r="Z22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29">
          <cell r="Z229">
            <v>0</v>
          </cell>
        </row>
        <row r="230">
          <cell r="C230" t="str">
            <v>13-1465</v>
          </cell>
          <cell r="Z230" t="str">
            <v>В целях обеспечения непрерывного производственного процесса необходимо создание унифицированной структурированной кабельной сети</v>
          </cell>
        </row>
        <row r="231">
          <cell r="Z231">
            <v>0</v>
          </cell>
        </row>
        <row r="232">
          <cell r="C232" t="str">
            <v>13-0323</v>
          </cell>
          <cell r="Z232" t="str">
            <v>Обеспечения надежной и бесперебойной производственной деятельности</v>
          </cell>
        </row>
        <row r="233">
          <cell r="Z233">
            <v>0</v>
          </cell>
        </row>
        <row r="234">
          <cell r="Z234">
            <v>0</v>
          </cell>
        </row>
        <row r="235">
          <cell r="C235" t="str">
            <v>14-0495</v>
          </cell>
          <cell r="Z235" t="str">
            <v>Обеспечения надежной и бесперебойной производственной деятельности</v>
          </cell>
        </row>
        <row r="236">
          <cell r="Z236">
            <v>0</v>
          </cell>
        </row>
        <row r="237">
          <cell r="Z237">
            <v>0</v>
          </cell>
        </row>
        <row r="238">
          <cell r="C238" t="str">
            <v>14-0601</v>
          </cell>
          <cell r="Z238" t="str">
            <v>Снижение эксплуатационных расходов и обеспечения безопасности</v>
          </cell>
        </row>
        <row r="239">
          <cell r="Z239">
            <v>0</v>
          </cell>
        </row>
        <row r="240">
          <cell r="Z240">
            <v>0</v>
          </cell>
        </row>
        <row r="241">
          <cell r="C241" t="str">
            <v>14-0823</v>
          </cell>
          <cell r="Z241" t="str">
            <v>В соответствии с приказом Минтранса РФ от 13.02.13г.  № 36</v>
          </cell>
        </row>
        <row r="242">
          <cell r="Z242">
            <v>0</v>
          </cell>
        </row>
        <row r="243">
          <cell r="C243" t="str">
            <v>14-0849</v>
          </cell>
          <cell r="Z243" t="str">
            <v>В целях обеспечения экономии электроэнергии за счет оптимального сопряжения характеристик каждого механизма и гидравлической сети, на которую он работает, в любых режимах работы.</v>
          </cell>
        </row>
        <row r="244">
          <cell r="Z244">
            <v>0</v>
          </cell>
        </row>
        <row r="245">
          <cell r="Z245">
            <v>0</v>
          </cell>
        </row>
        <row r="246">
          <cell r="C246" t="str">
            <v>14-0857</v>
          </cell>
          <cell r="Z246" t="str">
            <v>Обеспечения надежной и бесперебойной производственной деятельности</v>
          </cell>
        </row>
        <row r="247">
          <cell r="Z247">
            <v>0</v>
          </cell>
        </row>
        <row r="248">
          <cell r="Z248">
            <v>0</v>
          </cell>
        </row>
        <row r="249">
          <cell r="C249" t="str">
            <v>14-0890</v>
          </cell>
          <cell r="Z24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50">
          <cell r="Z250">
            <v>0</v>
          </cell>
        </row>
        <row r="251">
          <cell r="Z251">
            <v>0</v>
          </cell>
        </row>
        <row r="252">
          <cell r="C252" t="str">
            <v>04-0090</v>
          </cell>
          <cell r="Z252" t="str">
            <v>Обеспечения надежной и бесперебойной производственной деятельности</v>
          </cell>
        </row>
        <row r="253">
          <cell r="Z253">
            <v>0</v>
          </cell>
        </row>
        <row r="254">
          <cell r="Z254">
            <v>0</v>
          </cell>
        </row>
        <row r="255">
          <cell r="C255" t="str">
            <v>10-0400</v>
          </cell>
          <cell r="Z255" t="str">
            <v>В связи с физическим износом и моральным устареванием основного оборудования Первомайской ТЭЦ и его выводом из эксплуатации.</v>
          </cell>
        </row>
        <row r="256">
          <cell r="Z256">
            <v>0</v>
          </cell>
        </row>
        <row r="257">
          <cell r="Z257">
            <v>0</v>
          </cell>
        </row>
        <row r="258">
          <cell r="Z258">
            <v>0</v>
          </cell>
        </row>
        <row r="259">
          <cell r="C259" t="str">
            <v>11-0452</v>
          </cell>
          <cell r="Z25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0">
          <cell r="C260" t="str">
            <v>11-0452</v>
          </cell>
          <cell r="Z260">
            <v>0</v>
          </cell>
        </row>
        <row r="261">
          <cell r="C261" t="str">
            <v>11-0474</v>
          </cell>
          <cell r="Z26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2">
          <cell r="C262" t="str">
            <v>11-0474</v>
          </cell>
          <cell r="Z262">
            <v>0</v>
          </cell>
        </row>
        <row r="263">
          <cell r="C263" t="str">
            <v>11-0474</v>
          </cell>
          <cell r="Z263">
            <v>0</v>
          </cell>
        </row>
        <row r="264">
          <cell r="C264" t="str">
            <v>12-0327</v>
          </cell>
          <cell r="Z264" t="str">
            <v>Физический износ инструмента и приспособлений. Увеличение надежности работы основного оборудования ТЭЦ</v>
          </cell>
        </row>
        <row r="265">
          <cell r="C265" t="str">
            <v>12-0327</v>
          </cell>
          <cell r="Z265">
            <v>0</v>
          </cell>
        </row>
        <row r="266">
          <cell r="C266" t="str">
            <v>12-0571</v>
          </cell>
          <cell r="Z26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67">
          <cell r="C267" t="str">
            <v>12-0571</v>
          </cell>
          <cell r="Z267">
            <v>0</v>
          </cell>
        </row>
        <row r="268">
          <cell r="C268" t="str">
            <v>12-0679</v>
          </cell>
          <cell r="Z26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69">
          <cell r="C269" t="str">
            <v>12-0679</v>
          </cell>
          <cell r="Z269">
            <v>0</v>
          </cell>
        </row>
        <row r="270">
          <cell r="C270" t="str">
            <v>12-0680</v>
          </cell>
          <cell r="Z27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1">
          <cell r="C271" t="str">
            <v>12-0680</v>
          </cell>
          <cell r="Z271">
            <v>0</v>
          </cell>
        </row>
        <row r="272">
          <cell r="C272" t="str">
            <v>12-0692</v>
          </cell>
          <cell r="Z272" t="str">
            <v>Обеспечения надежной и бесперебойной производственной деятельности</v>
          </cell>
        </row>
        <row r="273">
          <cell r="Z273">
            <v>0</v>
          </cell>
        </row>
        <row r="274">
          <cell r="Z274">
            <v>0</v>
          </cell>
        </row>
        <row r="275">
          <cell r="C275" t="str">
            <v>13-0362</v>
          </cell>
          <cell r="Z2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76">
          <cell r="Z276">
            <v>0</v>
          </cell>
        </row>
        <row r="277">
          <cell r="C277" t="str">
            <v>13-0362</v>
          </cell>
          <cell r="Z277">
            <v>0</v>
          </cell>
        </row>
        <row r="278">
          <cell r="C278" t="str">
            <v>12-1173</v>
          </cell>
          <cell r="Z278" t="str">
            <v>Строительство ХДТМ позволит ликвидировать устаревшее и технически изношенное оборудование существующего мазутного хозяйства №2, дополнительно предусмотреть возможность приема, хранения и отправки дизельного топлива и мазута .</v>
          </cell>
        </row>
        <row r="279">
          <cell r="Z279">
            <v>0</v>
          </cell>
        </row>
        <row r="280">
          <cell r="C280" t="str">
            <v>12-1173</v>
          </cell>
          <cell r="Z280">
            <v>0</v>
          </cell>
        </row>
        <row r="281">
          <cell r="C281" t="str">
            <v>13-1177</v>
          </cell>
          <cell r="Z28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82">
          <cell r="Z282">
            <v>0</v>
          </cell>
        </row>
        <row r="283">
          <cell r="C283" t="str">
            <v>13-1177</v>
          </cell>
          <cell r="Z283">
            <v>0</v>
          </cell>
        </row>
        <row r="284">
          <cell r="C284" t="str">
            <v>13-1309</v>
          </cell>
          <cell r="Z284" t="str">
            <v>В целях обеспечения непрерывного производственного процесса необходимо предотвращение потери наблюдаемости ТМ и сбора данных коммерческого учёта. Сокращение времени реакции на неисправность.</v>
          </cell>
        </row>
        <row r="285">
          <cell r="C285" t="str">
            <v>13-1309</v>
          </cell>
          <cell r="Z285">
            <v>0</v>
          </cell>
        </row>
        <row r="286">
          <cell r="C286" t="str">
            <v>13-1314</v>
          </cell>
          <cell r="Z286" t="str">
            <v>Устранение замечаний ЛенРДУ, выявленных в ходе эксплуатации.</v>
          </cell>
        </row>
        <row r="287">
          <cell r="C287" t="str">
            <v>13-1314</v>
          </cell>
          <cell r="Z287">
            <v>0</v>
          </cell>
        </row>
        <row r="288">
          <cell r="C288" t="str">
            <v>13-1324</v>
          </cell>
          <cell r="Z28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289">
          <cell r="C289" t="str">
            <v>13-1324</v>
          </cell>
          <cell r="Z289">
            <v>0</v>
          </cell>
        </row>
        <row r="290">
          <cell r="C290" t="str">
            <v>13-1302</v>
          </cell>
          <cell r="Z290" t="str">
            <v>Реконструкция системы внутреннего газоснабжения ТЭЦ-14, в связи с строительтвом нового газопровода высокого давления 0,6 - 1,2 МПа, взамен существующего газопровода 0,3 - 0,6 МПа.</v>
          </cell>
        </row>
        <row r="291">
          <cell r="Z291">
            <v>0</v>
          </cell>
        </row>
        <row r="292">
          <cell r="C292" t="str">
            <v>13-1302</v>
          </cell>
          <cell r="Z292">
            <v>0</v>
          </cell>
        </row>
        <row r="293">
          <cell r="C293" t="str">
            <v>13-0360</v>
          </cell>
          <cell r="Z29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4">
          <cell r="C294" t="str">
            <v>13-0360</v>
          </cell>
          <cell r="Z294">
            <v>0</v>
          </cell>
        </row>
        <row r="295">
          <cell r="C295" t="str">
            <v>10-0434</v>
          </cell>
          <cell r="Z295" t="str">
            <v>Обеспечения надежной и бесперебойной производственной деятельности</v>
          </cell>
        </row>
        <row r="296">
          <cell r="Z296">
            <v>0</v>
          </cell>
        </row>
        <row r="297">
          <cell r="C297" t="str">
            <v>13-1361</v>
          </cell>
          <cell r="Z2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298">
          <cell r="C298" t="str">
            <v>13-1361</v>
          </cell>
          <cell r="Z298">
            <v>0</v>
          </cell>
        </row>
        <row r="299">
          <cell r="C299" t="str">
            <v>13-1366</v>
          </cell>
          <cell r="Z29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0">
          <cell r="C300" t="str">
            <v>13-1366</v>
          </cell>
          <cell r="Z300">
            <v>0</v>
          </cell>
        </row>
        <row r="301">
          <cell r="C301" t="str">
            <v>13-1393</v>
          </cell>
          <cell r="Z30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2">
          <cell r="Z302">
            <v>0</v>
          </cell>
        </row>
        <row r="303">
          <cell r="C303" t="str">
            <v>14-0949</v>
          </cell>
          <cell r="Z30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4">
          <cell r="C304" t="str">
            <v>14-0956</v>
          </cell>
          <cell r="Z304">
            <v>0</v>
          </cell>
        </row>
        <row r="305">
          <cell r="C305" t="str">
            <v>14-0956</v>
          </cell>
          <cell r="Z30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06">
          <cell r="Z306">
            <v>0</v>
          </cell>
        </row>
        <row r="307">
          <cell r="C307" t="str">
            <v>14-0933</v>
          </cell>
          <cell r="Z30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08">
          <cell r="Z308">
            <v>0</v>
          </cell>
        </row>
        <row r="309">
          <cell r="C309" t="str">
            <v>07-0388</v>
          </cell>
          <cell r="Z30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0">
          <cell r="C310" t="str">
            <v>07-0388</v>
          </cell>
          <cell r="Z310">
            <v>0</v>
          </cell>
        </row>
        <row r="311">
          <cell r="C311" t="str">
            <v>10-0234</v>
          </cell>
          <cell r="Z311"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12">
          <cell r="Z312">
            <v>0</v>
          </cell>
        </row>
        <row r="313">
          <cell r="C313" t="str">
            <v>10-0234</v>
          </cell>
          <cell r="Z313">
            <v>0</v>
          </cell>
        </row>
        <row r="314">
          <cell r="C314" t="str">
            <v>11-0014</v>
          </cell>
          <cell r="Z314" t="str">
            <v>Обеспечение безопасной эксплуатации</v>
          </cell>
        </row>
        <row r="315">
          <cell r="Z315">
            <v>0</v>
          </cell>
        </row>
        <row r="316">
          <cell r="C316" t="str">
            <v>11-0014</v>
          </cell>
          <cell r="Z316">
            <v>0</v>
          </cell>
        </row>
        <row r="317">
          <cell r="C317" t="str">
            <v>11-0228</v>
          </cell>
          <cell r="Z317" t="str">
            <v>Физический износ оборудования схемы электрического питания береговой насосной</v>
          </cell>
        </row>
        <row r="318">
          <cell r="C318" t="str">
            <v>11-0228</v>
          </cell>
          <cell r="Z318">
            <v>0</v>
          </cell>
        </row>
        <row r="319">
          <cell r="C319" t="str">
            <v>11-0228</v>
          </cell>
          <cell r="Z319">
            <v>0</v>
          </cell>
        </row>
        <row r="320">
          <cell r="C320" t="str">
            <v>11-0305</v>
          </cell>
          <cell r="Z32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1">
          <cell r="C321" t="str">
            <v>11-0305</v>
          </cell>
          <cell r="Z321">
            <v>0</v>
          </cell>
        </row>
        <row r="322">
          <cell r="C322" t="str">
            <v>11-0305</v>
          </cell>
          <cell r="Z322">
            <v>0</v>
          </cell>
        </row>
        <row r="323">
          <cell r="C323" t="str">
            <v>11-0453</v>
          </cell>
          <cell r="Z32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24">
          <cell r="C324" t="str">
            <v>11-0453</v>
          </cell>
          <cell r="Z324">
            <v>0</v>
          </cell>
        </row>
        <row r="325">
          <cell r="C325" t="str">
            <v>11-0453</v>
          </cell>
          <cell r="Z325">
            <v>0</v>
          </cell>
        </row>
        <row r="326">
          <cell r="C326" t="str">
            <v>12-0247</v>
          </cell>
          <cell r="Z326" t="str">
            <v>Повышение надёжности турбоустановки</v>
          </cell>
        </row>
        <row r="327">
          <cell r="C327" t="str">
            <v>12-0247</v>
          </cell>
          <cell r="Z327">
            <v>0</v>
          </cell>
        </row>
        <row r="328">
          <cell r="C328" t="str">
            <v>12-0247</v>
          </cell>
          <cell r="Z328">
            <v>0</v>
          </cell>
        </row>
        <row r="329">
          <cell r="C329" t="str">
            <v>12-0248</v>
          </cell>
          <cell r="Z329" t="str">
            <v>Повышение надежности, КПД котельной установки</v>
          </cell>
        </row>
        <row r="330">
          <cell r="Z330">
            <v>0</v>
          </cell>
        </row>
        <row r="331">
          <cell r="Z331">
            <v>0</v>
          </cell>
        </row>
        <row r="332">
          <cell r="C332" t="str">
            <v>12-0367</v>
          </cell>
          <cell r="Z33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33">
          <cell r="C333" t="str">
            <v>12-0367</v>
          </cell>
          <cell r="Z333">
            <v>0</v>
          </cell>
        </row>
        <row r="334">
          <cell r="C334" t="str">
            <v>12-0377</v>
          </cell>
          <cell r="Z33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335">
          <cell r="Z335">
            <v>0</v>
          </cell>
        </row>
        <row r="336">
          <cell r="C336" t="str">
            <v>12-0377</v>
          </cell>
          <cell r="Z336">
            <v>0</v>
          </cell>
        </row>
        <row r="337">
          <cell r="C337" t="str">
            <v>12-0695</v>
          </cell>
          <cell r="Z337"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338">
          <cell r="Z338">
            <v>0</v>
          </cell>
        </row>
        <row r="339">
          <cell r="Z339">
            <v>0</v>
          </cell>
        </row>
        <row r="340">
          <cell r="C340" t="str">
            <v>12-0704</v>
          </cell>
          <cell r="Z340" t="str">
            <v>Предельный износ ТГ: наработка турбины на 01.01.2013 - 260 875 ч. при нормативном парковом ресурсе 220 000 ч.
Модернизация ТГ ст.№6 приведет к:
•	повышению электрической мощности турбоагрегата на 25 МВт и тепловой мощности на 17 Гкал/ч,
•	  повышению надё</v>
          </cell>
        </row>
        <row r="341">
          <cell r="C341" t="str">
            <v>12-0704</v>
          </cell>
          <cell r="Z341">
            <v>0</v>
          </cell>
        </row>
        <row r="342">
          <cell r="C342" t="str">
            <v>12-0704</v>
          </cell>
          <cell r="Z342">
            <v>0</v>
          </cell>
        </row>
        <row r="343">
          <cell r="C343" t="str">
            <v>12-0705</v>
          </cell>
          <cell r="Z343" t="str">
            <v>Предельный износ ТГ: наработка турбины на 01.01.2013 - 242 351 ч. при нормативном парковом ресурсе 220 000 ч.
Модернизация ТГ ст.№7 приведет к:
•	повышению электрической мощности турбоагрегата на 28 МВт и тепловой мощности на 17 Гкал/ч,
•	  повышению надё</v>
          </cell>
        </row>
        <row r="344">
          <cell r="Z344">
            <v>0</v>
          </cell>
        </row>
        <row r="345">
          <cell r="C345" t="str">
            <v>12-0705</v>
          </cell>
          <cell r="Z345">
            <v>0</v>
          </cell>
        </row>
        <row r="346">
          <cell r="C346" t="str">
            <v>13-0251</v>
          </cell>
          <cell r="Z346" t="str">
            <v>Замена основного оборудования выработавшего свой срок службы (ввод в эксплуатацию был в 1965г.), с учетом продления срока его эксплуатации. Установка газового оборудования котла (горелок) с учетом наладки процесса горения и доведения вредных выбросов (ПДК</v>
          </cell>
        </row>
        <row r="347">
          <cell r="Z347">
            <v>0</v>
          </cell>
        </row>
        <row r="348">
          <cell r="Z348">
            <v>0</v>
          </cell>
        </row>
        <row r="349">
          <cell r="C349" t="str">
            <v>13-0251</v>
          </cell>
          <cell r="Z349">
            <v>0</v>
          </cell>
        </row>
        <row r="350">
          <cell r="C350" t="str">
            <v>13-0522</v>
          </cell>
          <cell r="Z350" t="str">
            <v xml:space="preserve">Выполнение норм и требований по охране труда </v>
          </cell>
        </row>
        <row r="351">
          <cell r="Z351">
            <v>0</v>
          </cell>
        </row>
        <row r="352">
          <cell r="Z352">
            <v>0</v>
          </cell>
        </row>
        <row r="353">
          <cell r="C353" t="str">
            <v>13-0523</v>
          </cell>
          <cell r="Z353" t="str">
            <v xml:space="preserve">Выполнение норм и требований по охране труда </v>
          </cell>
        </row>
        <row r="354">
          <cell r="C354" t="str">
            <v>13-0523</v>
          </cell>
          <cell r="Z354">
            <v>0</v>
          </cell>
        </row>
        <row r="355">
          <cell r="C355" t="str">
            <v>13-1172</v>
          </cell>
          <cell r="Z35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56">
          <cell r="C356" t="str">
            <v>13-1172</v>
          </cell>
          <cell r="Z356">
            <v>0</v>
          </cell>
        </row>
        <row r="357">
          <cell r="C357" t="str">
            <v>14-0669</v>
          </cell>
          <cell r="Z357"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58">
          <cell r="Z358">
            <v>0</v>
          </cell>
        </row>
        <row r="359">
          <cell r="C359" t="str">
            <v>14-0669</v>
          </cell>
          <cell r="Z359">
            <v>0</v>
          </cell>
        </row>
        <row r="360">
          <cell r="C360" t="str">
            <v>13-0310</v>
          </cell>
          <cell r="Z36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1">
          <cell r="C361" t="str">
            <v>13-0310</v>
          </cell>
          <cell r="Z361">
            <v>0</v>
          </cell>
        </row>
        <row r="362">
          <cell r="C362" t="str">
            <v>14-0747</v>
          </cell>
          <cell r="Z362"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63">
          <cell r="Z363">
            <v>0</v>
          </cell>
        </row>
        <row r="364">
          <cell r="C364" t="str">
            <v>14-0747</v>
          </cell>
          <cell r="Z364">
            <v>0</v>
          </cell>
        </row>
        <row r="365">
          <cell r="C365" t="str">
            <v>14-0737</v>
          </cell>
          <cell r="Z36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66">
          <cell r="C366" t="str">
            <v>14-0737</v>
          </cell>
          <cell r="Z366">
            <v>0</v>
          </cell>
        </row>
        <row r="367">
          <cell r="C367" t="str">
            <v>10-0125</v>
          </cell>
          <cell r="Z367" t="str">
            <v>Повышение экономичности и увеличение надёжности теплоснабжения потребителей, снижение количества ремонтных работ на трубопроводах теплосети.</v>
          </cell>
        </row>
        <row r="368">
          <cell r="Z368">
            <v>0</v>
          </cell>
        </row>
        <row r="369">
          <cell r="C369" t="str">
            <v>10-0229</v>
          </cell>
          <cell r="Z369"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0">
          <cell r="Z370">
            <v>0</v>
          </cell>
        </row>
        <row r="371">
          <cell r="C371" t="str">
            <v>10-0442</v>
          </cell>
          <cell r="Z371" t="str">
            <v>Обеспечения надежной и бесперебойной производственной деятельности</v>
          </cell>
        </row>
        <row r="372">
          <cell r="Z372">
            <v>0</v>
          </cell>
        </row>
        <row r="373">
          <cell r="C373" t="str">
            <v>11-0272</v>
          </cell>
          <cell r="Z373" t="str">
            <v>Обеспечения надежной и бесперебойной производственной деятельности</v>
          </cell>
        </row>
        <row r="374">
          <cell r="Z374">
            <v>0</v>
          </cell>
        </row>
        <row r="375">
          <cell r="C375" t="str">
            <v>13-1255</v>
          </cell>
          <cell r="Z3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76">
          <cell r="C376" t="str">
            <v>13-1255</v>
          </cell>
          <cell r="Z376">
            <v>0</v>
          </cell>
        </row>
        <row r="377">
          <cell r="C377" t="str">
            <v>13-1367</v>
          </cell>
          <cell r="Z377" t="str">
            <v xml:space="preserve">Выполнение норм и требований по охране труда </v>
          </cell>
        </row>
        <row r="378">
          <cell r="C378" t="str">
            <v>13-1367</v>
          </cell>
          <cell r="Z378">
            <v>0</v>
          </cell>
        </row>
        <row r="379">
          <cell r="C379" t="str">
            <v>16-0052</v>
          </cell>
          <cell r="Z379" t="str">
            <v xml:space="preserve">Выполнение норм и требований по охране труда </v>
          </cell>
        </row>
        <row r="380">
          <cell r="Z380">
            <v>0</v>
          </cell>
        </row>
        <row r="381">
          <cell r="C381" t="str">
            <v>16-0054</v>
          </cell>
          <cell r="Z381" t="str">
            <v xml:space="preserve">Выполнение норм и требований по охране труда </v>
          </cell>
        </row>
        <row r="382">
          <cell r="Z382">
            <v>0</v>
          </cell>
        </row>
        <row r="383">
          <cell r="C383" t="str">
            <v>14-0741</v>
          </cell>
          <cell r="Z383"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84">
          <cell r="Z384">
            <v>0</v>
          </cell>
        </row>
        <row r="385">
          <cell r="C385" t="str">
            <v>14-0802</v>
          </cell>
          <cell r="Z385" t="str">
            <v>В связи с расширением зоны подключения теплоснабжения "Измайловская перспектива"</v>
          </cell>
        </row>
        <row r="386">
          <cell r="Z386">
            <v>0</v>
          </cell>
        </row>
        <row r="387">
          <cell r="Z387">
            <v>0</v>
          </cell>
        </row>
        <row r="388">
          <cell r="C388" t="str">
            <v>14-0820</v>
          </cell>
          <cell r="Z388" t="str">
            <v>Обеспечения надежной и бесперебойной производственной деятельности</v>
          </cell>
        </row>
        <row r="389">
          <cell r="Z389">
            <v>0</v>
          </cell>
        </row>
        <row r="390">
          <cell r="Z390">
            <v>0</v>
          </cell>
        </row>
        <row r="391">
          <cell r="C391" t="str">
            <v>14-0877</v>
          </cell>
          <cell r="Z391" t="str">
            <v xml:space="preserve">Выполнение норм и требований по охране труда </v>
          </cell>
        </row>
        <row r="392">
          <cell r="Z392">
            <v>0</v>
          </cell>
        </row>
        <row r="393">
          <cell r="C393" t="str">
            <v>14-0957</v>
          </cell>
          <cell r="Z393"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394">
          <cell r="Z394">
            <v>0</v>
          </cell>
        </row>
        <row r="395">
          <cell r="C395" t="str">
            <v>14-0903</v>
          </cell>
          <cell r="Z395" t="str">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ell>
        </row>
        <row r="396">
          <cell r="Z396">
            <v>0</v>
          </cell>
        </row>
        <row r="397">
          <cell r="C397" t="str">
            <v>10-0230</v>
          </cell>
          <cell r="Z39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398">
          <cell r="C398" t="str">
            <v>10-0230</v>
          </cell>
          <cell r="Z398">
            <v>0</v>
          </cell>
        </row>
        <row r="399">
          <cell r="C399" t="str">
            <v>11-0227</v>
          </cell>
          <cell r="Z399" t="str">
            <v>устранение ограничений установленной мощности турбин 1 очереди с заменой главных трансформаторов и с увеличением их мощности</v>
          </cell>
        </row>
        <row r="400">
          <cell r="Z400">
            <v>0</v>
          </cell>
        </row>
        <row r="401">
          <cell r="C401" t="str">
            <v>11-0227</v>
          </cell>
          <cell r="Z401">
            <v>0</v>
          </cell>
        </row>
        <row r="402">
          <cell r="C402" t="str">
            <v>11-0454</v>
          </cell>
          <cell r="Z40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03">
          <cell r="C403" t="str">
            <v>11-0454</v>
          </cell>
          <cell r="Z403">
            <v>0</v>
          </cell>
        </row>
        <row r="404">
          <cell r="C404" t="str">
            <v>11-0454</v>
          </cell>
          <cell r="Z404">
            <v>0</v>
          </cell>
        </row>
        <row r="405">
          <cell r="C405" t="str">
            <v>12-0307</v>
          </cell>
          <cell r="Z405"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06">
          <cell r="Z406">
            <v>0</v>
          </cell>
        </row>
        <row r="407">
          <cell r="Z407">
            <v>0</v>
          </cell>
        </row>
        <row r="408">
          <cell r="C408" t="str">
            <v>12-0312</v>
          </cell>
          <cell r="Z40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409">
          <cell r="Z409">
            <v>0</v>
          </cell>
        </row>
        <row r="410">
          <cell r="C410" t="str">
            <v>12-0312</v>
          </cell>
          <cell r="Z410">
            <v>0</v>
          </cell>
        </row>
        <row r="411">
          <cell r="C411" t="str">
            <v>12-0397</v>
          </cell>
          <cell r="Z411" t="str">
            <v>Обеспечения надежной и бесперебойной производственной деятельности</v>
          </cell>
        </row>
        <row r="412">
          <cell r="Z412">
            <v>0</v>
          </cell>
        </row>
        <row r="413">
          <cell r="C413" t="str">
            <v>12-0397</v>
          </cell>
          <cell r="Z413">
            <v>0</v>
          </cell>
        </row>
        <row r="414">
          <cell r="C414" t="str">
            <v>12-0540</v>
          </cell>
          <cell r="Z41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5">
          <cell r="C415" t="str">
            <v>12-0540</v>
          </cell>
          <cell r="Z415">
            <v>0</v>
          </cell>
        </row>
        <row r="416">
          <cell r="C416" t="str">
            <v>12-0572</v>
          </cell>
          <cell r="Z41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17">
          <cell r="C417" t="str">
            <v>12-0572</v>
          </cell>
          <cell r="Z417">
            <v>0</v>
          </cell>
        </row>
        <row r="418">
          <cell r="C418" t="str">
            <v>12-0696</v>
          </cell>
          <cell r="Z418" t="str">
            <v>Обеспечения надежной и бесперебойной производственной деятельности</v>
          </cell>
        </row>
        <row r="419">
          <cell r="Z419">
            <v>0</v>
          </cell>
        </row>
        <row r="420">
          <cell r="C420" t="str">
            <v>12-0696</v>
          </cell>
          <cell r="Z420">
            <v>0</v>
          </cell>
        </row>
        <row r="421">
          <cell r="C421" t="str">
            <v>12-0706</v>
          </cell>
          <cell r="Z421" t="str">
            <v>Достижение предельного срока службы турбины и её вспомогательного оборудования, увеличение электрической мощности ТЭЦ, снижение затрат на собственные нужды при эксплуатации турбины.</v>
          </cell>
        </row>
        <row r="422">
          <cell r="Z422">
            <v>0</v>
          </cell>
        </row>
        <row r="423">
          <cell r="C423" t="str">
            <v>12-0706</v>
          </cell>
          <cell r="Z423">
            <v>0</v>
          </cell>
        </row>
        <row r="424">
          <cell r="C424" t="str">
            <v>11-0119</v>
          </cell>
          <cell r="Z42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5">
          <cell r="Z425">
            <v>0</v>
          </cell>
        </row>
        <row r="426">
          <cell r="C426" t="str">
            <v>11-0119</v>
          </cell>
          <cell r="Z426">
            <v>0</v>
          </cell>
        </row>
        <row r="427">
          <cell r="C427" t="str">
            <v>11-0131</v>
          </cell>
          <cell r="Z42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28">
          <cell r="Z428">
            <v>0</v>
          </cell>
        </row>
        <row r="429">
          <cell r="C429" t="str">
            <v>11-0131</v>
          </cell>
          <cell r="Z429">
            <v>0</v>
          </cell>
        </row>
        <row r="430">
          <cell r="C430" t="str">
            <v>13-0530</v>
          </cell>
          <cell r="Z43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31">
          <cell r="Z431">
            <v>0</v>
          </cell>
        </row>
        <row r="432">
          <cell r="C432" t="str">
            <v>13-0530</v>
          </cell>
          <cell r="Z432">
            <v>0</v>
          </cell>
        </row>
        <row r="433">
          <cell r="C433" t="str">
            <v>13-0528</v>
          </cell>
          <cell r="Z433" t="str">
            <v>Обеспечение безопасной эксплуатации</v>
          </cell>
        </row>
        <row r="434">
          <cell r="Z434">
            <v>0</v>
          </cell>
        </row>
        <row r="435">
          <cell r="C435" t="str">
            <v>12-1190</v>
          </cell>
          <cell r="Z435"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6">
          <cell r="Z436">
            <v>0</v>
          </cell>
        </row>
        <row r="437">
          <cell r="C437" t="str">
            <v>12-1190</v>
          </cell>
          <cell r="Z437" t="str">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ell>
        </row>
        <row r="438">
          <cell r="C438" t="str">
            <v>12-0583</v>
          </cell>
          <cell r="Z438"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39">
          <cell r="C439" t="str">
            <v>12-0583</v>
          </cell>
          <cell r="Z439">
            <v>0</v>
          </cell>
        </row>
        <row r="440">
          <cell r="C440" t="str">
            <v>11-0424</v>
          </cell>
          <cell r="Z440" t="str">
            <v>Необходимость проекта вызвана требованиями к питьевой и горячей воде на основании документов: 1) распоряжение администрации Санкт-Петербурга от 158.05.2009 №1112-ра; 2) СанПин 2.1.4.2496-09 "Питьевая вода"; 3) СанПин 2.1.4.1074-01 "Горячее водоснабжение"</v>
          </cell>
        </row>
        <row r="441">
          <cell r="Z441">
            <v>0</v>
          </cell>
        </row>
        <row r="442">
          <cell r="Z442">
            <v>0</v>
          </cell>
        </row>
        <row r="443">
          <cell r="C443" t="str">
            <v>11-0424</v>
          </cell>
          <cell r="Z443">
            <v>0</v>
          </cell>
        </row>
        <row r="444">
          <cell r="C444" t="str">
            <v>14-0650</v>
          </cell>
          <cell r="Z444" t="str">
            <v xml:space="preserve">Выполнение норм и требований по охране труда </v>
          </cell>
        </row>
        <row r="445">
          <cell r="Z445">
            <v>0</v>
          </cell>
        </row>
        <row r="446">
          <cell r="C446" t="str">
            <v>11-0151</v>
          </cell>
          <cell r="Z44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47">
          <cell r="Z447">
            <v>0</v>
          </cell>
        </row>
        <row r="448">
          <cell r="C448" t="str">
            <v>13-1362</v>
          </cell>
          <cell r="Z448" t="str">
            <v>Обеспечения надежной и бесперебойной производственной деятельности</v>
          </cell>
        </row>
        <row r="449">
          <cell r="C449" t="str">
            <v>13-1362</v>
          </cell>
          <cell r="Z449">
            <v>0</v>
          </cell>
        </row>
        <row r="450">
          <cell r="C450" t="str">
            <v>13-0328</v>
          </cell>
          <cell r="Z450"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51">
          <cell r="Z451">
            <v>0</v>
          </cell>
        </row>
        <row r="452">
          <cell r="C452" t="str">
            <v>13-1376</v>
          </cell>
          <cell r="Z45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53">
          <cell r="Z453">
            <v>0</v>
          </cell>
        </row>
        <row r="454">
          <cell r="C454" t="str">
            <v>13-1403</v>
          </cell>
          <cell r="Z454" t="str">
            <v xml:space="preserve">Выполнение норм и требований по охране труда </v>
          </cell>
        </row>
        <row r="455">
          <cell r="Z455">
            <v>0</v>
          </cell>
        </row>
        <row r="456">
          <cell r="C456" t="str">
            <v>07-0404</v>
          </cell>
          <cell r="Z456" t="str">
            <v>Обеспечения надежной и бесперебойной производственной деятельности</v>
          </cell>
        </row>
        <row r="457">
          <cell r="Z457">
            <v>0</v>
          </cell>
        </row>
        <row r="458">
          <cell r="Z458">
            <v>0</v>
          </cell>
        </row>
        <row r="459">
          <cell r="C459" t="str">
            <v>13-1392</v>
          </cell>
          <cell r="Z459" t="str">
            <v>В целях нижения расхода тепла на собственные нужды, увеличение КПД установки</v>
          </cell>
        </row>
        <row r="460">
          <cell r="Z460">
            <v>0</v>
          </cell>
        </row>
        <row r="461">
          <cell r="Z461">
            <v>0</v>
          </cell>
        </row>
        <row r="462">
          <cell r="C462" t="str">
            <v>14-0757</v>
          </cell>
          <cell r="Z462" t="str">
            <v>Обеспечения надежной и бесперебойной производственной деятельности</v>
          </cell>
        </row>
        <row r="463">
          <cell r="Z463">
            <v>0</v>
          </cell>
        </row>
        <row r="464">
          <cell r="Z464">
            <v>0</v>
          </cell>
        </row>
        <row r="465">
          <cell r="C465" t="str">
            <v>14-0906</v>
          </cell>
          <cell r="Z465" t="str">
            <v xml:space="preserve"> Выпонение норм по информационной безопасности ОАО "ТГК-1" по АСУ ТП.</v>
          </cell>
        </row>
        <row r="466">
          <cell r="Z466">
            <v>0</v>
          </cell>
        </row>
        <row r="467">
          <cell r="C467" t="str">
            <v>14-0955</v>
          </cell>
          <cell r="Z467" t="str">
            <v>Монтаж оборудования точки наблюдения за выпусками ТЭЦ-17 камерой видеонаблюдения и системой обнаружения разливов нефтепродуктов.</v>
          </cell>
        </row>
        <row r="468">
          <cell r="Z468">
            <v>0</v>
          </cell>
        </row>
        <row r="469">
          <cell r="C469" t="str">
            <v>14-0958</v>
          </cell>
          <cell r="Z469"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0">
          <cell r="Z470">
            <v>0</v>
          </cell>
        </row>
        <row r="471">
          <cell r="C471" t="str">
            <v>14-0959</v>
          </cell>
          <cell r="Z47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72">
          <cell r="Z472">
            <v>0</v>
          </cell>
        </row>
        <row r="473">
          <cell r="C473" t="str">
            <v>14-1017</v>
          </cell>
          <cell r="Z473" t="str">
            <v>Обеспечения надежной и бесперебойной производственной деятельности</v>
          </cell>
        </row>
        <row r="474">
          <cell r="Z474">
            <v>0</v>
          </cell>
        </row>
        <row r="475">
          <cell r="C475" t="str">
            <v>11-0177</v>
          </cell>
          <cell r="Z475"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76">
          <cell r="Z476">
            <v>0</v>
          </cell>
        </row>
        <row r="477">
          <cell r="C477" t="str">
            <v>11-0177</v>
          </cell>
          <cell r="Z477">
            <v>0</v>
          </cell>
        </row>
        <row r="478">
          <cell r="C478" t="str">
            <v>11-0447</v>
          </cell>
          <cell r="Z478" t="str">
            <v>Обеспечения надежной и бесперебойной производственной деятельности</v>
          </cell>
        </row>
        <row r="479">
          <cell r="Z479">
            <v>0</v>
          </cell>
        </row>
        <row r="480">
          <cell r="Z480">
            <v>0</v>
          </cell>
        </row>
        <row r="481">
          <cell r="C481" t="str">
            <v>11-0457</v>
          </cell>
          <cell r="Z481"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82">
          <cell r="C482" t="str">
            <v>11-0457</v>
          </cell>
          <cell r="Z482">
            <v>0</v>
          </cell>
        </row>
        <row r="483">
          <cell r="C483" t="str">
            <v>11-0457</v>
          </cell>
          <cell r="Z483">
            <v>0</v>
          </cell>
        </row>
        <row r="484">
          <cell r="C484" t="str">
            <v>11-0482</v>
          </cell>
          <cell r="Z48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85">
          <cell r="C485" t="str">
            <v>11-0482</v>
          </cell>
          <cell r="Z485">
            <v>0</v>
          </cell>
        </row>
        <row r="486">
          <cell r="C486" t="str">
            <v>11-0482</v>
          </cell>
          <cell r="Z486">
            <v>0</v>
          </cell>
        </row>
        <row r="487">
          <cell r="C487" t="str">
            <v>12-0253</v>
          </cell>
          <cell r="Z487">
            <v>0</v>
          </cell>
        </row>
        <row r="488">
          <cell r="C488" t="str">
            <v>12-0253</v>
          </cell>
          <cell r="Z488">
            <v>0</v>
          </cell>
        </row>
        <row r="489">
          <cell r="C489" t="str">
            <v>12-0359</v>
          </cell>
          <cell r="Z489" t="str">
            <v>Обеспечения надежной и бесперебойной производственной деятельности</v>
          </cell>
        </row>
        <row r="490">
          <cell r="C490" t="str">
            <v>12-0359</v>
          </cell>
          <cell r="Z490">
            <v>0</v>
          </cell>
        </row>
        <row r="491">
          <cell r="C491" t="str">
            <v>12-0359</v>
          </cell>
          <cell r="Z491">
            <v>0</v>
          </cell>
        </row>
        <row r="492">
          <cell r="C492" t="str">
            <v>12-0502</v>
          </cell>
          <cell r="Z4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493">
          <cell r="C493" t="str">
            <v>12-0502</v>
          </cell>
          <cell r="Z493">
            <v>0</v>
          </cell>
        </row>
        <row r="494">
          <cell r="C494" t="str">
            <v>12-0502</v>
          </cell>
          <cell r="Z494">
            <v>0</v>
          </cell>
        </row>
        <row r="495">
          <cell r="C495" t="str">
            <v>12-0681</v>
          </cell>
          <cell r="Z495" t="str">
            <v>Обеспечения надежной и бесперебойной производственной деятельности</v>
          </cell>
        </row>
        <row r="496">
          <cell r="C496" t="str">
            <v>12-0681</v>
          </cell>
          <cell r="Z496">
            <v>0</v>
          </cell>
        </row>
        <row r="497">
          <cell r="C497" t="str">
            <v>12-0681</v>
          </cell>
          <cell r="Z497">
            <v>0</v>
          </cell>
        </row>
        <row r="498">
          <cell r="C498" t="str">
            <v>12-0682</v>
          </cell>
          <cell r="Z4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499">
          <cell r="C499" t="str">
            <v>12-0682</v>
          </cell>
          <cell r="Z499">
            <v>0</v>
          </cell>
        </row>
        <row r="500">
          <cell r="C500" t="str">
            <v>12-0682</v>
          </cell>
          <cell r="Z500">
            <v>0</v>
          </cell>
        </row>
        <row r="501">
          <cell r="C501" t="str">
            <v>12-0683</v>
          </cell>
          <cell r="Z501"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02">
          <cell r="C502" t="str">
            <v>12-0683</v>
          </cell>
          <cell r="Z502">
            <v>0</v>
          </cell>
        </row>
        <row r="503">
          <cell r="C503" t="str">
            <v>12-0699</v>
          </cell>
          <cell r="Z503" t="str">
            <v>Обеспечение безопасной эксплуатации</v>
          </cell>
        </row>
        <row r="504">
          <cell r="C504" t="str">
            <v>12-0699</v>
          </cell>
          <cell r="Z504">
            <v>0</v>
          </cell>
        </row>
        <row r="505">
          <cell r="C505" t="str">
            <v>12-0699</v>
          </cell>
          <cell r="Z505">
            <v>0</v>
          </cell>
        </row>
        <row r="506">
          <cell r="C506" t="str">
            <v>13-0517</v>
          </cell>
          <cell r="Z50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07">
          <cell r="C507" t="str">
            <v>13-0517</v>
          </cell>
          <cell r="Z507">
            <v>0</v>
          </cell>
        </row>
        <row r="508">
          <cell r="C508" t="str">
            <v>13-0231</v>
          </cell>
          <cell r="Z508" t="str">
            <v>Требование эксплуатации. Требование правил Безопасности в газовом хозяйстве</v>
          </cell>
        </row>
        <row r="509">
          <cell r="Z509">
            <v>0</v>
          </cell>
        </row>
        <row r="510">
          <cell r="C510" t="str">
            <v>13-0231</v>
          </cell>
          <cell r="Z510">
            <v>0</v>
          </cell>
        </row>
        <row r="511">
          <cell r="C511" t="str">
            <v>13-1217</v>
          </cell>
          <cell r="Z511" t="str">
            <v>Электролизер выработал нормативный срок службы, в соответствии с ТУ-26-01-355-90 (год выпуска 1976, ввод - 1979 г.). Требования РД 34.20-501-95</v>
          </cell>
        </row>
        <row r="512">
          <cell r="Z512">
            <v>0</v>
          </cell>
        </row>
        <row r="513">
          <cell r="C513" t="str">
            <v>13-1217</v>
          </cell>
          <cell r="Z513">
            <v>0</v>
          </cell>
        </row>
        <row r="514">
          <cell r="C514" t="str">
            <v>11-0324</v>
          </cell>
          <cell r="Z514" t="str">
            <v>В целях обеспечения непрерывного производственного процесса необходимо создание унифицированной структурированной кабельной сети</v>
          </cell>
        </row>
        <row r="515">
          <cell r="Z515">
            <v>0</v>
          </cell>
        </row>
        <row r="516">
          <cell r="C516" t="str">
            <v>11-0324</v>
          </cell>
          <cell r="Z516">
            <v>0</v>
          </cell>
        </row>
        <row r="517">
          <cell r="C517" t="str">
            <v>13-1300</v>
          </cell>
          <cell r="Z517" t="str">
            <v>Обеспечения надежной и бесперебойной производственной деятельности (дефект крышки ПВД-7)</v>
          </cell>
        </row>
        <row r="518">
          <cell r="C518" t="str">
            <v>13-1300</v>
          </cell>
          <cell r="Z518">
            <v>0</v>
          </cell>
        </row>
        <row r="519">
          <cell r="C519" t="str">
            <v>13-1258</v>
          </cell>
          <cell r="Z519" t="str">
            <v>Обеспечения надежной и бесперебойной производственной деятельности, Продление срока эксплуатации энергоблока</v>
          </cell>
        </row>
        <row r="520">
          <cell r="Z520">
            <v>0</v>
          </cell>
        </row>
        <row r="521">
          <cell r="C521" t="str">
            <v>13-1258</v>
          </cell>
          <cell r="Z521">
            <v>0</v>
          </cell>
        </row>
        <row r="522">
          <cell r="C522" t="str">
            <v>13-1329</v>
          </cell>
          <cell r="Z522" t="str">
            <v>Обеспечения надежной и бесперебойной производственной деятельности</v>
          </cell>
        </row>
        <row r="523">
          <cell r="Z523">
            <v>0</v>
          </cell>
        </row>
        <row r="524">
          <cell r="C524" t="str">
            <v>13-1329</v>
          </cell>
          <cell r="Z524">
            <v>0</v>
          </cell>
        </row>
        <row r="525">
          <cell r="C525" t="str">
            <v>14-0563</v>
          </cell>
          <cell r="Z525" t="str">
            <v>Увеличение эффективности охлаждения циркуляционной воды, за счет модернизации оросительного устройства и повышение топливной экономичности ТЭЦ, за счет улучшения уровня вакуума в конденсаторах турбин и снижения ожидаемых ограничений мощности в летние меся</v>
          </cell>
        </row>
        <row r="526">
          <cell r="Z526">
            <v>0</v>
          </cell>
        </row>
        <row r="527">
          <cell r="C527" t="str">
            <v>14-0563</v>
          </cell>
          <cell r="Z527">
            <v>0</v>
          </cell>
        </row>
        <row r="528">
          <cell r="C528" t="str">
            <v>13-1222</v>
          </cell>
          <cell r="Z528" t="str">
            <v>Выполнение требований по соблюдению нормального режима воздухообмена  цеха.</v>
          </cell>
        </row>
        <row r="529">
          <cell r="C529" t="str">
            <v>13-1222</v>
          </cell>
          <cell r="Z529">
            <v>0</v>
          </cell>
        </row>
        <row r="530">
          <cell r="C530" t="str">
            <v>07-0532</v>
          </cell>
          <cell r="Z530" t="str">
            <v>Повышение эффективности бизнес-процессов компании и оптимизация  работы пользователей (сотрудников Компании)</v>
          </cell>
        </row>
        <row r="531">
          <cell r="Z531">
            <v>0</v>
          </cell>
        </row>
        <row r="532">
          <cell r="C532" t="str">
            <v>07-0650</v>
          </cell>
          <cell r="Z532" t="str">
            <v>Обеспечения надежной и бесперебойной производственной деятельности</v>
          </cell>
        </row>
        <row r="533">
          <cell r="Z533">
            <v>0</v>
          </cell>
        </row>
        <row r="534">
          <cell r="C534" t="str">
            <v>10-0452</v>
          </cell>
          <cell r="Z534" t="str">
            <v>Обеспечения надежной и бесперебойной производственной деятельности</v>
          </cell>
        </row>
        <row r="535">
          <cell r="Z535">
            <v>0</v>
          </cell>
        </row>
        <row r="536">
          <cell r="C536" t="str">
            <v>12-1166</v>
          </cell>
          <cell r="Z536" t="str">
            <v xml:space="preserve">Обеспечение непрерывного производственного процесса в соответствии с технологическим требованиям к узлам связи. </v>
          </cell>
        </row>
        <row r="537">
          <cell r="Z537">
            <v>0</v>
          </cell>
        </row>
        <row r="538">
          <cell r="C538" t="str">
            <v>13-1479</v>
          </cell>
          <cell r="Z538" t="str">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ell>
        </row>
        <row r="539">
          <cell r="Z539">
            <v>0</v>
          </cell>
        </row>
        <row r="540">
          <cell r="C540" t="str">
            <v>13-0446</v>
          </cell>
          <cell r="Z540" t="str">
            <v>Обеспечения надежной и бесперебойной производственной деятельности</v>
          </cell>
        </row>
        <row r="541">
          <cell r="Z541">
            <v>0</v>
          </cell>
        </row>
        <row r="542">
          <cell r="Z542">
            <v>0</v>
          </cell>
        </row>
        <row r="543">
          <cell r="C543" t="str">
            <v>13-1395</v>
          </cell>
          <cell r="Z543" t="str">
            <v>Обеспечения надежной и бесперебойной производственной деятельности</v>
          </cell>
        </row>
        <row r="544">
          <cell r="Z544">
            <v>0</v>
          </cell>
        </row>
        <row r="545">
          <cell r="Z545">
            <v>0</v>
          </cell>
        </row>
        <row r="546">
          <cell r="C546" t="str">
            <v>14-0761</v>
          </cell>
          <cell r="Z546" t="str">
            <v xml:space="preserve">Выполнение норм и требований по охране труда </v>
          </cell>
        </row>
        <row r="547">
          <cell r="Z547">
            <v>0</v>
          </cell>
        </row>
        <row r="548">
          <cell r="C548" t="str">
            <v>14-0762</v>
          </cell>
          <cell r="Z548" t="str">
            <v>Обеспечения надежной и бесперебойной производственной деятельности</v>
          </cell>
        </row>
        <row r="549">
          <cell r="Z549">
            <v>0</v>
          </cell>
        </row>
        <row r="550">
          <cell r="Z550">
            <v>0</v>
          </cell>
        </row>
        <row r="551">
          <cell r="C551" t="str">
            <v>13-1360</v>
          </cell>
          <cell r="Z551" t="str">
            <v>Обеспечения надежной и бесперебойной производственной деятельности, Продление срока эксплуатации энергоблока</v>
          </cell>
        </row>
        <row r="552">
          <cell r="Z552">
            <v>0</v>
          </cell>
        </row>
        <row r="553">
          <cell r="C553" t="str">
            <v>14-0982</v>
          </cell>
          <cell r="Z553" t="str">
            <v xml:space="preserve">Выполнение норм и требований по охране труда </v>
          </cell>
        </row>
        <row r="554">
          <cell r="Z554">
            <v>0</v>
          </cell>
        </row>
        <row r="555">
          <cell r="C555" t="str">
            <v>14-0952</v>
          </cell>
          <cell r="Z555"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56">
          <cell r="Z556">
            <v>0</v>
          </cell>
        </row>
        <row r="557">
          <cell r="C557" t="str">
            <v>10-0225</v>
          </cell>
          <cell r="Z557"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58">
          <cell r="Z558">
            <v>0</v>
          </cell>
        </row>
        <row r="559">
          <cell r="Z559">
            <v>0</v>
          </cell>
        </row>
        <row r="560">
          <cell r="C560" t="str">
            <v>11-0363</v>
          </cell>
          <cell r="Z560">
            <v>0</v>
          </cell>
        </row>
        <row r="561">
          <cell r="Z561">
            <v>0</v>
          </cell>
        </row>
        <row r="562">
          <cell r="Z562">
            <v>0</v>
          </cell>
        </row>
        <row r="563">
          <cell r="Z563">
            <v>0</v>
          </cell>
        </row>
        <row r="564">
          <cell r="C564" t="str">
            <v>11-0455</v>
          </cell>
          <cell r="Z56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565">
          <cell r="C565" t="str">
            <v>11-0455</v>
          </cell>
          <cell r="Z565">
            <v>0</v>
          </cell>
        </row>
        <row r="566">
          <cell r="C566" t="str">
            <v>12-0274</v>
          </cell>
          <cell r="Z566"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67">
          <cell r="C567" t="str">
            <v>12-0274</v>
          </cell>
          <cell r="Z567">
            <v>0</v>
          </cell>
        </row>
        <row r="568">
          <cell r="C568" t="str">
            <v>12-0318</v>
          </cell>
          <cell r="Z568"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569">
          <cell r="Z569">
            <v>0</v>
          </cell>
        </row>
        <row r="570">
          <cell r="C570" t="str">
            <v>12-0318</v>
          </cell>
          <cell r="Z570">
            <v>0</v>
          </cell>
        </row>
        <row r="571">
          <cell r="C571" t="str">
            <v>12-0396</v>
          </cell>
          <cell r="Z571" t="str">
            <v>Обеспечения надежной и бесперебойной производственной деятельности</v>
          </cell>
        </row>
        <row r="572">
          <cell r="C572" t="str">
            <v>12-0396</v>
          </cell>
          <cell r="Z572" t="str">
            <v>ЩКА установлен на Южной ТЭЦ в 1987 г. Из-за конструктивного недостатка и не качественного изготовления щеток происходит частое их разрушение, что неоднократно приводило к возникновению аварийных ситуаций.</v>
          </cell>
        </row>
        <row r="573">
          <cell r="C573" t="str">
            <v>12-0684</v>
          </cell>
          <cell r="Z573" t="str">
            <v>Обеспечения надежной и бесперебойной производственной деятельности, длительный срок эксплуатации с высокой скоростью коррозийного износа металла сосудов и трубопроводов</v>
          </cell>
        </row>
        <row r="574">
          <cell r="Z574">
            <v>0</v>
          </cell>
        </row>
        <row r="575">
          <cell r="C575" t="str">
            <v>12-0684</v>
          </cell>
          <cell r="Z575">
            <v>0</v>
          </cell>
        </row>
        <row r="576">
          <cell r="C576" t="str">
            <v>12-0686</v>
          </cell>
          <cell r="Z576" t="str">
            <v>Обеспечение безаварийного останова оборудования блока при аварийной ситуации.</v>
          </cell>
        </row>
        <row r="577">
          <cell r="C577" t="str">
            <v>12-0686</v>
          </cell>
          <cell r="Z577">
            <v>0</v>
          </cell>
        </row>
        <row r="578">
          <cell r="C578" t="str">
            <v>12-0686</v>
          </cell>
          <cell r="Z578">
            <v>0</v>
          </cell>
        </row>
        <row r="579">
          <cell r="C579" t="str">
            <v>12-0697</v>
          </cell>
          <cell r="Z579" t="str">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ell>
        </row>
        <row r="580">
          <cell r="C580" t="str">
            <v>12-0697</v>
          </cell>
          <cell r="Z580">
            <v>0</v>
          </cell>
        </row>
        <row r="581">
          <cell r="C581" t="str">
            <v>12-0697</v>
          </cell>
          <cell r="Z581">
            <v>0</v>
          </cell>
        </row>
        <row r="582">
          <cell r="C582" t="str">
            <v>12-0708</v>
          </cell>
          <cell r="Z582"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3">
          <cell r="C583" t="str">
            <v>12-0708</v>
          </cell>
          <cell r="Z583"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4">
          <cell r="C584" t="str">
            <v>12-0708</v>
          </cell>
          <cell r="Z584"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585">
          <cell r="C585" t="str">
            <v>13-0388</v>
          </cell>
          <cell r="Z585" t="str">
            <v>Обеспечения надежной и бесперебойной производственной деятельности</v>
          </cell>
        </row>
        <row r="586">
          <cell r="Z586">
            <v>0</v>
          </cell>
        </row>
        <row r="587">
          <cell r="C587" t="str">
            <v>13-0388</v>
          </cell>
          <cell r="Z587">
            <v>0</v>
          </cell>
        </row>
        <row r="588">
          <cell r="C588" t="str">
            <v>11-0365</v>
          </cell>
          <cell r="Z588" t="str">
            <v>В целях обеспечения непрерывного производственного процесса необходимо создание унифицированной структурированной кабельной сети</v>
          </cell>
        </row>
        <row r="589">
          <cell r="Z589">
            <v>0</v>
          </cell>
        </row>
        <row r="590">
          <cell r="C590" t="str">
            <v>11-0365</v>
          </cell>
          <cell r="Z590">
            <v>0</v>
          </cell>
        </row>
        <row r="591">
          <cell r="C591" t="str">
            <v>13-1274</v>
          </cell>
          <cell r="Z591" t="str">
            <v>Снижение эксплуатационных расходов и обеспечения безопасности</v>
          </cell>
        </row>
        <row r="592">
          <cell r="Z592">
            <v>0</v>
          </cell>
        </row>
        <row r="593">
          <cell r="C593" t="str">
            <v>13-1313</v>
          </cell>
          <cell r="Z593" t="str">
            <v>Устранение замечаний ЛенРДУ, выявленных в ходе эксплуатации.</v>
          </cell>
        </row>
        <row r="594">
          <cell r="C594" t="str">
            <v>13-1313</v>
          </cell>
          <cell r="Z594">
            <v>0</v>
          </cell>
        </row>
        <row r="595">
          <cell r="C595" t="str">
            <v>13-1325</v>
          </cell>
          <cell r="Z595"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6">
          <cell r="Z596">
            <v>0</v>
          </cell>
        </row>
        <row r="597">
          <cell r="C597" t="str">
            <v>13-1325</v>
          </cell>
          <cell r="Z597" t="str">
            <v>В связи с заменой физически устаревших средств информации контроля и управления и с внедрением полнофункциональной АСУ ТП повышается надежность работы технологического оборудования и повышается эффективность производства тепловой и электрической энергии.</v>
          </cell>
        </row>
        <row r="598">
          <cell r="C598" t="str">
            <v>14-0658</v>
          </cell>
          <cell r="Z598"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599">
          <cell r="C599" t="str">
            <v>14-0658</v>
          </cell>
          <cell r="Z599">
            <v>0</v>
          </cell>
        </row>
        <row r="600">
          <cell r="C600" t="str">
            <v>16-0036</v>
          </cell>
          <cell r="Z600" t="str">
            <v>Обеспечения надежной и бесперебойной производственной деятельности</v>
          </cell>
        </row>
        <row r="601">
          <cell r="C601" t="str">
            <v>16-0036</v>
          </cell>
          <cell r="Z601">
            <v>0</v>
          </cell>
        </row>
        <row r="602">
          <cell r="C602" t="str">
            <v>12-0324</v>
          </cell>
          <cell r="Z602" t="str">
            <v>Обеспечения надежной и бесперебойной производственной деятельности</v>
          </cell>
        </row>
        <row r="603">
          <cell r="Z603">
            <v>0</v>
          </cell>
        </row>
        <row r="604">
          <cell r="C604" t="str">
            <v>12-0324</v>
          </cell>
          <cell r="Z604">
            <v>0</v>
          </cell>
        </row>
        <row r="605">
          <cell r="C605" t="str">
            <v>11-0280</v>
          </cell>
          <cell r="Z605" t="str">
            <v xml:space="preserve">Обеспечения надежной и бесперебойной производственной деятельности, с заменой морально и физически устаревшего оборудования. </v>
          </cell>
        </row>
        <row r="606">
          <cell r="Z606">
            <v>0</v>
          </cell>
        </row>
        <row r="607">
          <cell r="C607" t="str">
            <v>11-0280</v>
          </cell>
          <cell r="Z607">
            <v>0</v>
          </cell>
        </row>
        <row r="608">
          <cell r="C608" t="str">
            <v>12-0715</v>
          </cell>
          <cell r="Z608" t="str">
            <v xml:space="preserve">Выполнение норм и требований по охране труда </v>
          </cell>
        </row>
        <row r="609">
          <cell r="C609" t="str">
            <v>12-0715</v>
          </cell>
          <cell r="Z609">
            <v>0</v>
          </cell>
        </row>
        <row r="610">
          <cell r="C610" t="str">
            <v>13-0370</v>
          </cell>
          <cell r="Z610"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11">
          <cell r="C611" t="str">
            <v>13-0370</v>
          </cell>
          <cell r="Z611">
            <v>0</v>
          </cell>
        </row>
        <row r="612">
          <cell r="C612" t="str">
            <v>13-1391</v>
          </cell>
          <cell r="Z612" t="str">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ell>
        </row>
        <row r="613">
          <cell r="Z613">
            <v>0</v>
          </cell>
        </row>
        <row r="614">
          <cell r="C614" t="str">
            <v>12-0313</v>
          </cell>
          <cell r="Z61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15">
          <cell r="Z615">
            <v>0</v>
          </cell>
        </row>
        <row r="616">
          <cell r="Z616">
            <v>0</v>
          </cell>
        </row>
        <row r="617">
          <cell r="C617" t="str">
            <v>13-0402</v>
          </cell>
          <cell r="Z617" t="str">
            <v>Повышение надежности. Замена физически устаревших средств информационного контроля и управления с внедрением полнофункциональной АСУ ТП. Улучшение условий эксплуатации за счет унификации технических и програмных средств.</v>
          </cell>
        </row>
        <row r="618">
          <cell r="Z618">
            <v>0</v>
          </cell>
        </row>
        <row r="619">
          <cell r="Z619">
            <v>0</v>
          </cell>
        </row>
        <row r="620">
          <cell r="C620" t="str">
            <v>13-1397</v>
          </cell>
          <cell r="Z620" t="str">
            <v>Обеспечения надежной и бесперебойной производственной деятельности</v>
          </cell>
        </row>
        <row r="621">
          <cell r="Z621">
            <v>0</v>
          </cell>
        </row>
        <row r="622">
          <cell r="Z622">
            <v>0</v>
          </cell>
        </row>
        <row r="623">
          <cell r="C623" t="str">
            <v>14-0570</v>
          </cell>
          <cell r="Z623"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24">
          <cell r="Z624">
            <v>0</v>
          </cell>
        </row>
        <row r="625">
          <cell r="C625" t="str">
            <v>14-0600</v>
          </cell>
          <cell r="Z625" t="str">
            <v>Снижение эксплуатационных расходов и обеспечения безопасности</v>
          </cell>
        </row>
        <row r="626">
          <cell r="Z626">
            <v>0</v>
          </cell>
        </row>
        <row r="627">
          <cell r="C627" t="str">
            <v>14-0637</v>
          </cell>
          <cell r="Z627" t="str">
            <v>Обеспечения надежной и бесперебойной производственной деятельности</v>
          </cell>
        </row>
        <row r="628">
          <cell r="Z628">
            <v>0</v>
          </cell>
        </row>
        <row r="629">
          <cell r="Z629">
            <v>0</v>
          </cell>
        </row>
        <row r="630">
          <cell r="C630" t="str">
            <v>14-0825</v>
          </cell>
          <cell r="Z630" t="str">
            <v>В соответствии с приказом Минтранса РФ от 13.02.13г.  № 36</v>
          </cell>
        </row>
        <row r="631">
          <cell r="Z631">
            <v>0</v>
          </cell>
        </row>
        <row r="632">
          <cell r="C632" t="str">
            <v>14-0881</v>
          </cell>
          <cell r="Z63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3">
          <cell r="Z633">
            <v>0</v>
          </cell>
        </row>
        <row r="634">
          <cell r="C634" t="str">
            <v>14-0914</v>
          </cell>
          <cell r="Z634"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35">
          <cell r="Z635">
            <v>0</v>
          </cell>
        </row>
        <row r="636">
          <cell r="C636" t="str">
            <v>14-0953</v>
          </cell>
          <cell r="Z636"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37">
          <cell r="Z637">
            <v>0</v>
          </cell>
        </row>
        <row r="638">
          <cell r="C638" t="str">
            <v>10-0285</v>
          </cell>
          <cell r="Z63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39">
          <cell r="C639" t="str">
            <v>10-0285</v>
          </cell>
          <cell r="Z639">
            <v>0</v>
          </cell>
        </row>
        <row r="640">
          <cell r="C640" t="str">
            <v>06-0189</v>
          </cell>
          <cell r="Z64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1">
          <cell r="C641" t="str">
            <v>06-0189</v>
          </cell>
          <cell r="Z641">
            <v>0</v>
          </cell>
        </row>
        <row r="642">
          <cell r="C642" t="str">
            <v>06-0264</v>
          </cell>
          <cell r="Z64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3">
          <cell r="C643" t="str">
            <v>06-0264</v>
          </cell>
          <cell r="Z643">
            <v>0</v>
          </cell>
        </row>
        <row r="644">
          <cell r="C644" t="str">
            <v>07-0533</v>
          </cell>
          <cell r="Z64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5">
          <cell r="C645" t="str">
            <v>07-0533</v>
          </cell>
          <cell r="Z645">
            <v>0</v>
          </cell>
        </row>
        <row r="646">
          <cell r="C646" t="str">
            <v>07-0723</v>
          </cell>
          <cell r="Z64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7">
          <cell r="C647" t="str">
            <v>07-0723</v>
          </cell>
          <cell r="Z647">
            <v>0</v>
          </cell>
        </row>
        <row r="648">
          <cell r="C648" t="str">
            <v>08-0583</v>
          </cell>
          <cell r="Z648"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49">
          <cell r="C649" t="str">
            <v>08-0583</v>
          </cell>
          <cell r="Z649">
            <v>0</v>
          </cell>
        </row>
        <row r="650">
          <cell r="C650" t="str">
            <v>09-0472</v>
          </cell>
          <cell r="Z65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1">
          <cell r="C651" t="str">
            <v>09-0472</v>
          </cell>
          <cell r="Z651">
            <v>0</v>
          </cell>
        </row>
        <row r="652">
          <cell r="C652" t="str">
            <v>10-0405</v>
          </cell>
          <cell r="Z65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3">
          <cell r="C653" t="str">
            <v>10-0405</v>
          </cell>
          <cell r="Z653">
            <v>0</v>
          </cell>
        </row>
        <row r="654">
          <cell r="C654" t="str">
            <v>10-0408</v>
          </cell>
          <cell r="Z65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5">
          <cell r="C655" t="str">
            <v>10-0408</v>
          </cell>
          <cell r="Z655">
            <v>0</v>
          </cell>
        </row>
        <row r="656">
          <cell r="C656" t="str">
            <v>10-0482</v>
          </cell>
          <cell r="Z65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57">
          <cell r="C657" t="str">
            <v>10-0482</v>
          </cell>
          <cell r="Z657">
            <v>0</v>
          </cell>
        </row>
        <row r="658">
          <cell r="C658" t="str">
            <v>11-0322</v>
          </cell>
          <cell r="Z658" t="str">
            <v>В целях обеспечения непрерывного производственного процесса необходимо создание унифицированной структурированной кабельной сети</v>
          </cell>
        </row>
        <row r="659">
          <cell r="C659" t="str">
            <v>11-0322</v>
          </cell>
          <cell r="Z659">
            <v>0</v>
          </cell>
        </row>
        <row r="660">
          <cell r="C660" t="str">
            <v>11-0322</v>
          </cell>
          <cell r="Z660">
            <v>0</v>
          </cell>
        </row>
        <row r="661">
          <cell r="C661" t="str">
            <v>11-0323</v>
          </cell>
          <cell r="Z661" t="str">
            <v>В целях обеспечения непрерывного производственного процесса необходимо создание унифицированной структурированной кабельной сети</v>
          </cell>
        </row>
        <row r="662">
          <cell r="C662" t="str">
            <v>11-0323</v>
          </cell>
          <cell r="Z662">
            <v>0</v>
          </cell>
        </row>
        <row r="663">
          <cell r="C663" t="str">
            <v>11-0323</v>
          </cell>
          <cell r="Z663">
            <v>0</v>
          </cell>
        </row>
        <row r="664">
          <cell r="C664" t="str">
            <v>11-0380</v>
          </cell>
          <cell r="Z66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5">
          <cell r="C665" t="str">
            <v>11-0380</v>
          </cell>
          <cell r="Z665">
            <v>0</v>
          </cell>
        </row>
        <row r="666">
          <cell r="C666" t="str">
            <v>11-0380</v>
          </cell>
          <cell r="Z666">
            <v>0</v>
          </cell>
        </row>
        <row r="667">
          <cell r="C667" t="str">
            <v>11-0381</v>
          </cell>
          <cell r="Z667"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68">
          <cell r="C668" t="str">
            <v>11-0381</v>
          </cell>
          <cell r="Z668">
            <v>0</v>
          </cell>
        </row>
        <row r="669">
          <cell r="C669" t="str">
            <v>11-0381</v>
          </cell>
          <cell r="Z669">
            <v>0</v>
          </cell>
        </row>
        <row r="670">
          <cell r="C670" t="str">
            <v>11-0471</v>
          </cell>
          <cell r="Z670"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1">
          <cell r="C671" t="str">
            <v>11-0471</v>
          </cell>
          <cell r="Z671">
            <v>0</v>
          </cell>
        </row>
        <row r="672">
          <cell r="C672" t="str">
            <v>11-0471</v>
          </cell>
          <cell r="Z672">
            <v>0</v>
          </cell>
        </row>
        <row r="673">
          <cell r="C673" t="str">
            <v>11-0514</v>
          </cell>
          <cell r="Z673"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74">
          <cell r="C674" t="str">
            <v>11-0514</v>
          </cell>
          <cell r="Z674">
            <v>0</v>
          </cell>
        </row>
        <row r="675">
          <cell r="C675" t="str">
            <v>12-0653</v>
          </cell>
          <cell r="Z675" t="str">
            <v xml:space="preserve">В целях обеспечения непрерывного производственного процесса </v>
          </cell>
        </row>
        <row r="676">
          <cell r="C676" t="str">
            <v>12-0653</v>
          </cell>
          <cell r="Z676">
            <v>0</v>
          </cell>
        </row>
        <row r="677">
          <cell r="C677" t="str">
            <v>12-0654</v>
          </cell>
          <cell r="Z677"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78">
          <cell r="C678" t="str">
            <v>12-0654</v>
          </cell>
          <cell r="Z678">
            <v>0</v>
          </cell>
        </row>
        <row r="679">
          <cell r="C679" t="str">
            <v>12-0663</v>
          </cell>
          <cell r="Z679"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680">
          <cell r="Z680">
            <v>0</v>
          </cell>
        </row>
        <row r="681">
          <cell r="C681" t="str">
            <v>12-0663</v>
          </cell>
          <cell r="Z681">
            <v>0</v>
          </cell>
        </row>
        <row r="682">
          <cell r="C682" t="str">
            <v>12-0671</v>
          </cell>
          <cell r="Z68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3">
          <cell r="C683" t="str">
            <v>12-0671</v>
          </cell>
          <cell r="Z683">
            <v>0</v>
          </cell>
        </row>
        <row r="684">
          <cell r="C684" t="str">
            <v>12-0688</v>
          </cell>
          <cell r="Z68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85">
          <cell r="C685" t="str">
            <v>12-0688</v>
          </cell>
          <cell r="Z685">
            <v>0</v>
          </cell>
        </row>
        <row r="686">
          <cell r="C686" t="str">
            <v>12-0709</v>
          </cell>
          <cell r="Z686" t="str">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ell>
        </row>
        <row r="687">
          <cell r="C687" t="str">
            <v>12-0709</v>
          </cell>
          <cell r="Z687">
            <v>0</v>
          </cell>
        </row>
        <row r="688">
          <cell r="C688" t="str">
            <v>13-1246</v>
          </cell>
          <cell r="Z688" t="str">
            <v xml:space="preserve">В целях обеспечения непрерывного производственного процесса необходимо создание системы избирательного видеонаблюдения с целью своевременного оповещения о наступлении нештатных ситуаций на энергообъектах ОАО "ТГК-1" </v>
          </cell>
        </row>
        <row r="689">
          <cell r="C689" t="str">
            <v>13-1246</v>
          </cell>
          <cell r="Z689">
            <v>0</v>
          </cell>
        </row>
        <row r="690">
          <cell r="C690" t="str">
            <v>12-0563</v>
          </cell>
          <cell r="Z69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1">
          <cell r="Z691">
            <v>0</v>
          </cell>
        </row>
        <row r="692">
          <cell r="C692" t="str">
            <v>12-0622</v>
          </cell>
          <cell r="Z69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3">
          <cell r="C693" t="str">
            <v>12-0622</v>
          </cell>
          <cell r="Z693">
            <v>0</v>
          </cell>
        </row>
        <row r="694">
          <cell r="C694" t="str">
            <v>12-0649</v>
          </cell>
          <cell r="Z694"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695">
          <cell r="C695" t="str">
            <v>12-0649</v>
          </cell>
          <cell r="Z695">
            <v>0</v>
          </cell>
        </row>
        <row r="696">
          <cell r="C696" t="str">
            <v>13-1299</v>
          </cell>
          <cell r="Z69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697">
          <cell r="C697" t="str">
            <v>13-1299</v>
          </cell>
          <cell r="Z697">
            <v>0</v>
          </cell>
        </row>
        <row r="698">
          <cell r="C698" t="str">
            <v>13-1305</v>
          </cell>
          <cell r="Z698" t="str">
            <v xml:space="preserve">Обеспечение непрерывного производственного процесса в соответствии с технологическим требованиям к узлам связи. </v>
          </cell>
        </row>
        <row r="699">
          <cell r="C699" t="str">
            <v>13-1305</v>
          </cell>
          <cell r="Z699">
            <v>0</v>
          </cell>
        </row>
        <row r="700">
          <cell r="C700" t="str">
            <v>13-1306</v>
          </cell>
          <cell r="Z700" t="str">
            <v>В соответствии с приказом  № 78 от 24.05.2013 генерального директора ОАО «ТГК-1», на службу АСУ ТП ПСДТУиИТ с 01.07.2013 возложены функции  по техническому обслуживанию и ремонту АСУ ТП филиала «Невский».
Для выполнения возложенных функций по обслуживанию</v>
          </cell>
        </row>
        <row r="701">
          <cell r="C701" t="str">
            <v>13-1306</v>
          </cell>
          <cell r="Z701">
            <v>0</v>
          </cell>
        </row>
        <row r="702">
          <cell r="C702" t="str">
            <v>13-1320</v>
          </cell>
          <cell r="Z702" t="str">
            <v>В целях обеспечения непрерывного производственного процесса необходимо создание унифицированной структурированной кабельной сети</v>
          </cell>
        </row>
        <row r="703">
          <cell r="C703" t="str">
            <v>13-1320</v>
          </cell>
          <cell r="Z703">
            <v>0</v>
          </cell>
        </row>
        <row r="704">
          <cell r="C704" t="str">
            <v>13-1334</v>
          </cell>
          <cell r="Z70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5">
          <cell r="C705" t="str">
            <v>13-1334</v>
          </cell>
          <cell r="Z705">
            <v>0</v>
          </cell>
        </row>
        <row r="706">
          <cell r="C706" t="str">
            <v>13-1335</v>
          </cell>
          <cell r="Z70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07">
          <cell r="C707" t="str">
            <v>13-1335</v>
          </cell>
          <cell r="Z707">
            <v>0</v>
          </cell>
        </row>
        <row r="708">
          <cell r="C708" t="str">
            <v>11-0324</v>
          </cell>
          <cell r="Z708" t="str">
            <v>В целях обеспечения непрерывного производственного процесса необходимо создание унифицированной структурированной кабельной сети</v>
          </cell>
        </row>
        <row r="709">
          <cell r="C709" t="str">
            <v>11-0324</v>
          </cell>
          <cell r="Z709">
            <v>0</v>
          </cell>
        </row>
        <row r="710">
          <cell r="C710" t="str">
            <v>11-0365</v>
          </cell>
          <cell r="Z710" t="str">
            <v>В целях обеспечения непрерывного производственного процесса необходимо создание унифицированной структурированной кабельной сети</v>
          </cell>
        </row>
        <row r="711">
          <cell r="C711" t="str">
            <v>11-0365</v>
          </cell>
          <cell r="Z711">
            <v>0</v>
          </cell>
        </row>
        <row r="712">
          <cell r="C712" t="str">
            <v>07-0533</v>
          </cell>
          <cell r="Z71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3">
          <cell r="C713" t="str">
            <v>07-0533</v>
          </cell>
          <cell r="Z713">
            <v>0</v>
          </cell>
        </row>
        <row r="714">
          <cell r="C714" t="str">
            <v>14-0451</v>
          </cell>
          <cell r="Z714"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5">
          <cell r="C715" t="str">
            <v>14-0451</v>
          </cell>
          <cell r="Z715">
            <v>0</v>
          </cell>
        </row>
        <row r="716">
          <cell r="C716" t="str">
            <v>08-0473</v>
          </cell>
          <cell r="Z716"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17">
          <cell r="Z717">
            <v>0</v>
          </cell>
        </row>
        <row r="718">
          <cell r="C718" t="str">
            <v>13-1421</v>
          </cell>
          <cell r="Z718" t="str">
            <v>В целях обеспечения непрерывного производственного процесса необходимо строительство ВОЛС</v>
          </cell>
        </row>
        <row r="719">
          <cell r="Z719">
            <v>0</v>
          </cell>
        </row>
        <row r="720">
          <cell r="C720" t="str">
            <v>13-1464</v>
          </cell>
          <cell r="Z720" t="str">
            <v>Обеспечение работоспособности объекта информатизации мобилизационного органа (АРМ-МОБ-2) ОАО "ТГК-1"</v>
          </cell>
        </row>
        <row r="721">
          <cell r="Z721">
            <v>0</v>
          </cell>
        </row>
        <row r="722">
          <cell r="C722" t="str">
            <v>11-0326</v>
          </cell>
          <cell r="Z722" t="str">
            <v xml:space="preserve">Повышение эффективности бизнес-процессов компании и оптимизация  работы пользователей (сотрудников Компании)
• Ведение НСИ в части ТМЦ; 
• Учет и ведение договоров поставки ТМЦ; 
• Проведение заявочной компании в области материально-технических ресурсов; </v>
          </cell>
        </row>
        <row r="723">
          <cell r="Z723">
            <v>0</v>
          </cell>
        </row>
        <row r="724">
          <cell r="C724" t="str">
            <v>14-0981</v>
          </cell>
          <cell r="Z724" t="str">
            <v>повышение надежности работы ЦОД-2 на ТЭЦ-15</v>
          </cell>
        </row>
        <row r="725">
          <cell r="Z725">
            <v>0</v>
          </cell>
        </row>
        <row r="726">
          <cell r="C726" t="str">
            <v>14-1005</v>
          </cell>
          <cell r="Z726" t="str">
            <v>Обеспечение автоматического сбора данных в реальном времени из существующих систем мониторинга и управления ОАО "ТГК-1"</v>
          </cell>
        </row>
        <row r="727">
          <cell r="Z727">
            <v>0</v>
          </cell>
        </row>
        <row r="728">
          <cell r="C728" t="str">
            <v>14-1009</v>
          </cell>
          <cell r="Z728" t="str">
            <v>Объединение телефонных сетей связи ООО "Газпром энергохолдинг", филиалов "Невский", "Кольский", "Карельский" ОАО "ТГК-1" на основе современных телекоммуникационных технологий</v>
          </cell>
        </row>
        <row r="729">
          <cell r="Z729">
            <v>0</v>
          </cell>
        </row>
        <row r="730">
          <cell r="C730" t="str">
            <v>14-1010</v>
          </cell>
          <cell r="Z730" t="str">
            <v>Организация рабочих мест для сотрудников ОАО "ТГК-1" при переезде в новое здание</v>
          </cell>
        </row>
        <row r="731">
          <cell r="Z731">
            <v>0</v>
          </cell>
        </row>
        <row r="732">
          <cell r="C732" t="str">
            <v>14-1011</v>
          </cell>
          <cell r="Z732" t="str">
            <v xml:space="preserve"> Расширение возможностей существующего оборудования для удовлетворения потребностей персонала ОАО "ТГК-1" при выполнении поставленных задач</v>
          </cell>
        </row>
        <row r="733">
          <cell r="Z733">
            <v>0</v>
          </cell>
        </row>
        <row r="734">
          <cell r="C734" t="str">
            <v>14-1012</v>
          </cell>
          <cell r="Z734"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35">
          <cell r="Z735">
            <v>0</v>
          </cell>
        </row>
        <row r="736">
          <cell r="C736" t="str">
            <v>14-1014</v>
          </cell>
          <cell r="Z736" t="str">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ell>
        </row>
        <row r="737">
          <cell r="Z737">
            <v>0</v>
          </cell>
        </row>
        <row r="738">
          <cell r="C738" t="str">
            <v>14-1020</v>
          </cell>
          <cell r="Z738" t="str">
            <v>В целях обеспечения непрерывного производственного процесса  Замена дисковой полки на современную модель</v>
          </cell>
        </row>
        <row r="739">
          <cell r="Z739">
            <v>0</v>
          </cell>
        </row>
        <row r="740">
          <cell r="C740" t="str">
            <v>12-0623</v>
          </cell>
          <cell r="Z740"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1">
          <cell r="Z741">
            <v>0</v>
          </cell>
        </row>
        <row r="742">
          <cell r="C742" t="str">
            <v>12-0649</v>
          </cell>
          <cell r="Z742" t="str">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ell>
        </row>
        <row r="743">
          <cell r="Z743">
            <v>0</v>
          </cell>
        </row>
        <row r="744">
          <cell r="C744" t="str">
            <v>14-1004</v>
          </cell>
          <cell r="Z744" t="str">
            <v xml:space="preserve">Создание первого технического Музея ОАО "Газпром" на основе фондов Музея ОАО "ТГК-1", не только свидетельство разносторонней и многоплановой деятельности компании, но и вклад в дело популяризации технических знаний и сохранения свидетельств истории науки </v>
          </cell>
        </row>
        <row r="745">
          <cell r="Z745">
            <v>0</v>
          </cell>
        </row>
        <row r="746">
          <cell r="C746" t="str">
            <v>12-0560</v>
          </cell>
          <cell r="Z746"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47">
          <cell r="C747" t="str">
            <v>12-0560</v>
          </cell>
          <cell r="Z747">
            <v>0</v>
          </cell>
        </row>
        <row r="748">
          <cell r="C748" t="str">
            <v>12-0564</v>
          </cell>
          <cell r="Z748"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49">
          <cell r="C749" t="str">
            <v>12-0564</v>
          </cell>
          <cell r="Z749">
            <v>0</v>
          </cell>
        </row>
        <row r="750">
          <cell r="C750" t="str">
            <v>12-0565</v>
          </cell>
          <cell r="Z750"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1">
          <cell r="C751" t="str">
            <v>12-0565</v>
          </cell>
          <cell r="Z751">
            <v>0</v>
          </cell>
        </row>
        <row r="752">
          <cell r="C752" t="str">
            <v>12-0690</v>
          </cell>
          <cell r="Z752" t="str">
            <v>Расширение возможностей существующего оборудования для удовлетворения потребностей персонала ОАО "ТГК-1" при выполнении поставленных задач</v>
          </cell>
        </row>
        <row r="753">
          <cell r="C753" t="str">
            <v>12-0690</v>
          </cell>
          <cell r="Z753">
            <v>0</v>
          </cell>
        </row>
        <row r="754">
          <cell r="C754" t="str">
            <v>12-0698</v>
          </cell>
          <cell r="Z754"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55">
          <cell r="C755" t="str">
            <v>12-0698</v>
          </cell>
          <cell r="Z755">
            <v>0</v>
          </cell>
        </row>
        <row r="756">
          <cell r="C756" t="str">
            <v>12-0700</v>
          </cell>
          <cell r="Z756" t="str">
            <v xml:space="preserve">Выполнение норм и требований по охране труда </v>
          </cell>
        </row>
        <row r="757">
          <cell r="C757" t="str">
            <v>12-0700</v>
          </cell>
          <cell r="Z757">
            <v>0</v>
          </cell>
        </row>
        <row r="758">
          <cell r="C758" t="str">
            <v>12-0703</v>
          </cell>
          <cell r="Z758" t="str">
            <v>Выполнение требований ПТЭ и ПТБ по подготовке оперативного персонала</v>
          </cell>
        </row>
        <row r="759">
          <cell r="C759" t="str">
            <v>12-0703</v>
          </cell>
          <cell r="Z759">
            <v>0</v>
          </cell>
        </row>
        <row r="760">
          <cell r="C760" t="str">
            <v>13-0509</v>
          </cell>
          <cell r="Z760" t="str">
            <v xml:space="preserve">Замена морально и физически устаревших приборов и оборудования, улучшнение качества ремонтов, производительности и безопасности труда.   </v>
          </cell>
        </row>
        <row r="761">
          <cell r="C761" t="str">
            <v>13-0509</v>
          </cell>
          <cell r="Z76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cell r="D2" t="str">
            <v>класс</v>
          </cell>
        </row>
        <row r="3">
          <cell r="A3" t="str">
            <v>1. Стратегические</v>
          </cell>
        </row>
        <row r="4">
          <cell r="A4" t="str">
            <v>1.1 Строительство новых блоков/новых ЭС</v>
          </cell>
        </row>
        <row r="5">
          <cell r="A5" t="str">
            <v>11-044613</v>
          </cell>
          <cell r="D5" t="str">
            <v>1.1 Строительство новых блоков/новых ЭС</v>
          </cell>
        </row>
        <row r="6">
          <cell r="A6" t="str">
            <v>11-044614</v>
          </cell>
          <cell r="D6" t="str">
            <v>1.1 Строительство новых блоков/новых ЭС</v>
          </cell>
        </row>
        <row r="7">
          <cell r="A7" t="str">
            <v>12-1173</v>
          </cell>
          <cell r="D7" t="str">
            <v>1.1 Строительство новых блоков/новых ЭС</v>
          </cell>
        </row>
        <row r="8">
          <cell r="A8" t="str">
            <v>15-1524</v>
          </cell>
          <cell r="D8" t="str">
            <v>1.1 Строительство новых блоков/новых ЭС</v>
          </cell>
        </row>
        <row r="9">
          <cell r="A9" t="str">
            <v>13-1302</v>
          </cell>
          <cell r="D9" t="str">
            <v>1.1 Строительство новых блоков/новых ЭС</v>
          </cell>
        </row>
        <row r="10">
          <cell r="A10" t="str">
            <v>10-0400</v>
          </cell>
          <cell r="D10" t="str">
            <v>1.1 Строительство новых блоков/новых ЭС</v>
          </cell>
        </row>
        <row r="11">
          <cell r="A11" t="str">
            <v>1.2 Замена основного оборудования ЭС</v>
          </cell>
        </row>
        <row r="12">
          <cell r="A12" t="str">
            <v>13-0206-1</v>
          </cell>
          <cell r="D12" t="str">
            <v>1.2 Замена основного оборудования ЭС</v>
          </cell>
        </row>
        <row r="13">
          <cell r="A13" t="str">
            <v>13-0206-2</v>
          </cell>
          <cell r="D13" t="str">
            <v>1.2 Замена основного оборудования ЭС</v>
          </cell>
        </row>
        <row r="14">
          <cell r="A14" t="str">
            <v>13-0206-3</v>
          </cell>
          <cell r="D14" t="str">
            <v>1.2 Замена основного оборудования ЭС</v>
          </cell>
        </row>
        <row r="15">
          <cell r="A15" t="str">
            <v>13-0206-4</v>
          </cell>
          <cell r="D15" t="str">
            <v>1.2 Замена основного оборудования ЭС</v>
          </cell>
        </row>
        <row r="16">
          <cell r="A16" t="str">
            <v>12-0704</v>
          </cell>
          <cell r="D16" t="str">
            <v>1.2 Замена основного оборудования ЭС</v>
          </cell>
        </row>
        <row r="17">
          <cell r="A17" t="str">
            <v>12-0705</v>
          </cell>
          <cell r="D17" t="str">
            <v>1.2 Замена основного оборудования ЭС</v>
          </cell>
        </row>
        <row r="18">
          <cell r="A18" t="str">
            <v>12-0706</v>
          </cell>
          <cell r="D18" t="str">
            <v>1.2 Замена основного оборудования ЭС</v>
          </cell>
        </row>
        <row r="19">
          <cell r="A19" t="str">
            <v>14-0460</v>
          </cell>
          <cell r="D19" t="str">
            <v>1.2 Замена основного оборудования ЭС</v>
          </cell>
        </row>
        <row r="20">
          <cell r="A20" t="str">
            <v>15-1537</v>
          </cell>
          <cell r="D20" t="str">
            <v>1.2 Замена основного оборудования ЭС</v>
          </cell>
        </row>
        <row r="21">
          <cell r="A21" t="str">
            <v>13-0205-1</v>
          </cell>
          <cell r="D21" t="str">
            <v>1.2 Замена основного оборудования ЭС</v>
          </cell>
        </row>
        <row r="22">
          <cell r="A22" t="str">
            <v>13-0205-2</v>
          </cell>
          <cell r="D22" t="str">
            <v>1.2 Замена основного оборудования ЭС</v>
          </cell>
        </row>
        <row r="23">
          <cell r="A23" t="str">
            <v>16-0393</v>
          </cell>
          <cell r="D23" t="str">
            <v>1.2 Замена основного оборудования ЭС</v>
          </cell>
        </row>
        <row r="24">
          <cell r="A24" t="str">
            <v>14-0665</v>
          </cell>
          <cell r="D24" t="str">
            <v>1.2 Замена основного оборудования ЭС</v>
          </cell>
        </row>
        <row r="25">
          <cell r="A25" t="str">
            <v>12-0497</v>
          </cell>
          <cell r="D25" t="str">
            <v>1.2 Замена основного оборудования ЭС</v>
          </cell>
        </row>
        <row r="26">
          <cell r="A26" t="str">
            <v>13-1245</v>
          </cell>
          <cell r="D26" t="str">
            <v>1.2 Замена основного оборудования ЭС</v>
          </cell>
        </row>
        <row r="27">
          <cell r="A27" t="str">
            <v>14-0708</v>
          </cell>
          <cell r="D27" t="str">
            <v>1.2 Замена основного оборудования ЭС</v>
          </cell>
        </row>
        <row r="28">
          <cell r="A28" t="str">
            <v>16-0076</v>
          </cell>
          <cell r="D28" t="str">
            <v>1.2 Замена основного оборудования ЭС</v>
          </cell>
        </row>
        <row r="29">
          <cell r="A29" t="str">
            <v>14-0711</v>
          </cell>
          <cell r="D29" t="str">
            <v>1.2 Замена основного оборудования ЭС</v>
          </cell>
        </row>
        <row r="30">
          <cell r="A30" t="str">
            <v>15-1568</v>
          </cell>
          <cell r="D30" t="str">
            <v>1.2 Замена основного оборудования ЭС</v>
          </cell>
        </row>
        <row r="31">
          <cell r="A31" t="str">
            <v>2. Эффективность</v>
          </cell>
        </row>
        <row r="32">
          <cell r="A32" t="str">
            <v>12-0216</v>
          </cell>
          <cell r="D32" t="str">
            <v>2. Эффективность</v>
          </cell>
        </row>
        <row r="33">
          <cell r="A33" t="str">
            <v>15-1147</v>
          </cell>
          <cell r="D33" t="str">
            <v>2. Эффективность</v>
          </cell>
        </row>
        <row r="34">
          <cell r="A34" t="str">
            <v>13-1169</v>
          </cell>
          <cell r="D34" t="str">
            <v>2. Эффективность</v>
          </cell>
        </row>
        <row r="35">
          <cell r="A35" t="str">
            <v>13-1176</v>
          </cell>
          <cell r="D35" t="str">
            <v>2. Эффективность</v>
          </cell>
        </row>
        <row r="36">
          <cell r="A36" t="str">
            <v>13-1337</v>
          </cell>
          <cell r="D36" t="str">
            <v>2. Эффективность</v>
          </cell>
        </row>
        <row r="37">
          <cell r="A37" t="str">
            <v>16-0209</v>
          </cell>
          <cell r="D37" t="str">
            <v>2. Эффективность</v>
          </cell>
        </row>
        <row r="38">
          <cell r="A38" t="str">
            <v>16-0231</v>
          </cell>
          <cell r="D38" t="str">
            <v>2. Эффективность</v>
          </cell>
        </row>
        <row r="39">
          <cell r="A39" t="str">
            <v>15-1571</v>
          </cell>
          <cell r="D39" t="str">
            <v>2. Эффективность</v>
          </cell>
        </row>
        <row r="40">
          <cell r="A40" t="str">
            <v>17-0084</v>
          </cell>
          <cell r="D40" t="str">
            <v>2. Эффективность</v>
          </cell>
        </row>
        <row r="41">
          <cell r="A41" t="str">
            <v>16-0010</v>
          </cell>
          <cell r="D41" t="str">
            <v>2. Эффективность</v>
          </cell>
        </row>
        <row r="42">
          <cell r="A42" t="str">
            <v>16-0285</v>
          </cell>
          <cell r="D42" t="str">
            <v>2. Эффективность</v>
          </cell>
        </row>
        <row r="43">
          <cell r="A43" t="str">
            <v>14-1031</v>
          </cell>
          <cell r="D43" t="str">
            <v>2. Эффективность</v>
          </cell>
        </row>
        <row r="44">
          <cell r="A44" t="str">
            <v>16-0255</v>
          </cell>
          <cell r="D44" t="str">
            <v>2. Эффективность</v>
          </cell>
        </row>
        <row r="45">
          <cell r="A45" t="str">
            <v>15-1383</v>
          </cell>
          <cell r="D45" t="str">
            <v>2. Эффективность</v>
          </cell>
        </row>
        <row r="46">
          <cell r="A46" t="str">
            <v>15-1458</v>
          </cell>
          <cell r="D46" t="str">
            <v>2. Эффективность</v>
          </cell>
        </row>
        <row r="47">
          <cell r="A47" t="str">
            <v>15-1459</v>
          </cell>
          <cell r="D47" t="str">
            <v>2. Эффективность</v>
          </cell>
        </row>
        <row r="48">
          <cell r="A48" t="str">
            <v>15-1470</v>
          </cell>
          <cell r="D48" t="str">
            <v>2. Эффективность</v>
          </cell>
        </row>
        <row r="49">
          <cell r="A49" t="str">
            <v>16-0194</v>
          </cell>
          <cell r="D49" t="str">
            <v>2. Эффективность</v>
          </cell>
        </row>
        <row r="50">
          <cell r="A50" t="str">
            <v>15-1489</v>
          </cell>
          <cell r="D50" t="str">
            <v>2. Эффективность</v>
          </cell>
        </row>
        <row r="51">
          <cell r="A51" t="str">
            <v>15-1491</v>
          </cell>
          <cell r="D51" t="str">
            <v>2. Эффективность</v>
          </cell>
        </row>
        <row r="52">
          <cell r="A52" t="str">
            <v>14-0850</v>
          </cell>
          <cell r="D52" t="str">
            <v>2. Эффективность</v>
          </cell>
        </row>
        <row r="53">
          <cell r="A53" t="str">
            <v>16-0351</v>
          </cell>
          <cell r="D53" t="str">
            <v>2. Эффективность</v>
          </cell>
        </row>
        <row r="54">
          <cell r="A54" t="str">
            <v>14-0892</v>
          </cell>
          <cell r="D54" t="str">
            <v>2. Эффективность</v>
          </cell>
        </row>
        <row r="55">
          <cell r="A55" t="str">
            <v>15-1479</v>
          </cell>
          <cell r="D55" t="str">
            <v>2. Эффективность</v>
          </cell>
        </row>
        <row r="56">
          <cell r="A56" t="str">
            <v>15-1523</v>
          </cell>
          <cell r="D56" t="str">
            <v>2. Эффективность</v>
          </cell>
        </row>
        <row r="57">
          <cell r="A57" t="str">
            <v>15-1544</v>
          </cell>
          <cell r="D57" t="str">
            <v>2. Эффективность</v>
          </cell>
        </row>
        <row r="58">
          <cell r="A58" t="str">
            <v>15-1545</v>
          </cell>
          <cell r="D58" t="str">
            <v>2. Эффективность</v>
          </cell>
        </row>
        <row r="59">
          <cell r="A59" t="str">
            <v>16-0275</v>
          </cell>
          <cell r="D59" t="str">
            <v>2. Эффективность</v>
          </cell>
        </row>
        <row r="60">
          <cell r="A60" t="str">
            <v>14-0818</v>
          </cell>
          <cell r="D60" t="str">
            <v>2. Эффективность</v>
          </cell>
        </row>
        <row r="61">
          <cell r="A61" t="str">
            <v>14-0819</v>
          </cell>
          <cell r="D61" t="str">
            <v>2. Эффективность</v>
          </cell>
        </row>
        <row r="62">
          <cell r="A62" t="str">
            <v>13-0484</v>
          </cell>
          <cell r="D62" t="str">
            <v>2. Эффективность</v>
          </cell>
        </row>
        <row r="63">
          <cell r="A63" t="str">
            <v>10-0228</v>
          </cell>
          <cell r="D63" t="str">
            <v>2. Эффективность</v>
          </cell>
        </row>
        <row r="64">
          <cell r="A64" t="str">
            <v>14-0563</v>
          </cell>
          <cell r="D64" t="str">
            <v>2. Эффективность</v>
          </cell>
        </row>
        <row r="65">
          <cell r="A65" t="str">
            <v>15-1212</v>
          </cell>
          <cell r="D65" t="str">
            <v>2. Эффективность</v>
          </cell>
        </row>
        <row r="66">
          <cell r="A66" t="str">
            <v>14-0568</v>
          </cell>
          <cell r="D66" t="str">
            <v>2. Эффективность</v>
          </cell>
        </row>
        <row r="67">
          <cell r="A67" t="str">
            <v>17-0155</v>
          </cell>
          <cell r="D67" t="str">
            <v>2. Эффективность</v>
          </cell>
        </row>
        <row r="68">
          <cell r="A68" t="str">
            <v>16-0245</v>
          </cell>
          <cell r="D68" t="str">
            <v>2. Эффективность</v>
          </cell>
        </row>
        <row r="69">
          <cell r="A69" t="str">
            <v>16-0397</v>
          </cell>
          <cell r="D69" t="str">
            <v>2. Эффективность</v>
          </cell>
        </row>
        <row r="70">
          <cell r="A70" t="str">
            <v>16-0256</v>
          </cell>
          <cell r="D70" t="str">
            <v>2. Эффективность</v>
          </cell>
        </row>
        <row r="71">
          <cell r="A71" t="str">
            <v>14-0858</v>
          </cell>
          <cell r="D71" t="str">
            <v>2. Эффективность</v>
          </cell>
        </row>
        <row r="72">
          <cell r="A72" t="str">
            <v>16-0233</v>
          </cell>
          <cell r="D72" t="str">
            <v>2. Эффективность</v>
          </cell>
        </row>
        <row r="73">
          <cell r="A73" t="str">
            <v>14-0821</v>
          </cell>
          <cell r="D73" t="str">
            <v>2. Эффективность</v>
          </cell>
        </row>
        <row r="74">
          <cell r="A74" t="str">
            <v>12-0379</v>
          </cell>
          <cell r="D74" t="str">
            <v>2. Эффективность</v>
          </cell>
        </row>
        <row r="75">
          <cell r="A75" t="str">
            <v>13-0260</v>
          </cell>
          <cell r="D75" t="str">
            <v>2. Эффективность</v>
          </cell>
        </row>
        <row r="76">
          <cell r="A76" t="str">
            <v>10-0125</v>
          </cell>
          <cell r="D76" t="str">
            <v>2. Эффективность</v>
          </cell>
        </row>
        <row r="77">
          <cell r="A77" t="str">
            <v>11-0081</v>
          </cell>
          <cell r="D77" t="str">
            <v>2. Эффективность</v>
          </cell>
        </row>
        <row r="78">
          <cell r="A78" t="str">
            <v>12-0025</v>
          </cell>
          <cell r="D78" t="str">
            <v>2. Эффективность</v>
          </cell>
        </row>
        <row r="79">
          <cell r="A79" t="str">
            <v>15-1569</v>
          </cell>
          <cell r="D79" t="str">
            <v>2. Эффективность</v>
          </cell>
        </row>
        <row r="80">
          <cell r="A80" t="str">
            <v>15-1223</v>
          </cell>
          <cell r="D80" t="str">
            <v>2. Эффективность</v>
          </cell>
        </row>
        <row r="81">
          <cell r="A81" t="str">
            <v>16-0267</v>
          </cell>
          <cell r="D81" t="str">
            <v>2. Эффективность</v>
          </cell>
        </row>
        <row r="82">
          <cell r="A82" t="str">
            <v>3. Обязательные</v>
          </cell>
        </row>
        <row r="83">
          <cell r="A83" t="str">
            <v>3.1 Главный инженер</v>
          </cell>
        </row>
        <row r="84">
          <cell r="A84" t="str">
            <v>14-0686</v>
          </cell>
          <cell r="D84" t="str">
            <v>3.1 Главный инженер</v>
          </cell>
        </row>
        <row r="85">
          <cell r="A85" t="str">
            <v>12-0487</v>
          </cell>
          <cell r="D85" t="str">
            <v>3.1 Главный инженер</v>
          </cell>
        </row>
        <row r="86">
          <cell r="A86" t="str">
            <v>13-0357</v>
          </cell>
          <cell r="D86" t="str">
            <v>3.1 Главный инженер</v>
          </cell>
        </row>
        <row r="87">
          <cell r="A87" t="str">
            <v>13-0358</v>
          </cell>
          <cell r="D87" t="str">
            <v>3.1 Главный инженер</v>
          </cell>
        </row>
        <row r="88">
          <cell r="A88" t="str">
            <v>13-0359</v>
          </cell>
          <cell r="D88" t="str">
            <v>3.1 Главный инженер</v>
          </cell>
        </row>
        <row r="89">
          <cell r="A89" t="str">
            <v>13-0361</v>
          </cell>
          <cell r="D89" t="str">
            <v>3.1 Главный инженер</v>
          </cell>
        </row>
        <row r="90">
          <cell r="A90" t="str">
            <v>14-0216</v>
          </cell>
          <cell r="D90" t="str">
            <v>3.1 Главный инженер</v>
          </cell>
        </row>
        <row r="91">
          <cell r="A91" t="str">
            <v>13-0365</v>
          </cell>
          <cell r="D91" t="str">
            <v>3.1 Главный инженер</v>
          </cell>
        </row>
        <row r="92">
          <cell r="A92" t="str">
            <v>12-0488</v>
          </cell>
          <cell r="D92" t="str">
            <v>3.1 Главный инженер</v>
          </cell>
        </row>
        <row r="93">
          <cell r="A93" t="str">
            <v>12-0508</v>
          </cell>
          <cell r="D93" t="str">
            <v>3.1 Главный инженер</v>
          </cell>
        </row>
        <row r="94">
          <cell r="A94" t="str">
            <v>12-0498</v>
          </cell>
          <cell r="D94" t="str">
            <v>3.1 Главный инженер</v>
          </cell>
        </row>
        <row r="95">
          <cell r="A95" t="str">
            <v>14-0457</v>
          </cell>
          <cell r="D95" t="str">
            <v>3.1 Главный инженер</v>
          </cell>
        </row>
        <row r="96">
          <cell r="A96" t="str">
            <v>12-0356</v>
          </cell>
          <cell r="D96" t="str">
            <v>3.1 Главный инженер</v>
          </cell>
        </row>
        <row r="97">
          <cell r="A97" t="str">
            <v>13-0330</v>
          </cell>
          <cell r="D97" t="str">
            <v>3.1 Главный инженер</v>
          </cell>
        </row>
        <row r="98">
          <cell r="A98" t="str">
            <v>13-0333</v>
          </cell>
          <cell r="D98" t="str">
            <v>3.1 Главный инженер</v>
          </cell>
        </row>
        <row r="99">
          <cell r="A99" t="str">
            <v>11-0482</v>
          </cell>
          <cell r="D99" t="str">
            <v>3.1 Главный инженер</v>
          </cell>
        </row>
        <row r="100">
          <cell r="A100" t="str">
            <v>12-0339</v>
          </cell>
          <cell r="D100" t="str">
            <v>3.1 Главный инженер</v>
          </cell>
        </row>
        <row r="101">
          <cell r="A101" t="str">
            <v>13-0226</v>
          </cell>
          <cell r="D101" t="str">
            <v>3.1 Главный инженер</v>
          </cell>
        </row>
        <row r="102">
          <cell r="A102" t="str">
            <v>12-1230</v>
          </cell>
          <cell r="D102" t="str">
            <v>3.1 Главный инженер</v>
          </cell>
        </row>
        <row r="103">
          <cell r="A103" t="str">
            <v>13-0225</v>
          </cell>
          <cell r="D103" t="str">
            <v>3.1 Главный инженер</v>
          </cell>
        </row>
        <row r="104">
          <cell r="A104" t="str">
            <v>13-0311</v>
          </cell>
          <cell r="D104" t="str">
            <v>3.1 Главный инженер</v>
          </cell>
        </row>
        <row r="105">
          <cell r="A105" t="str">
            <v>15-1128</v>
          </cell>
          <cell r="D105" t="str">
            <v>3.1 Главный инженер</v>
          </cell>
        </row>
        <row r="106">
          <cell r="A106" t="str">
            <v>14-0498</v>
          </cell>
          <cell r="D106" t="str">
            <v>3.1 Главный инженер</v>
          </cell>
        </row>
        <row r="107">
          <cell r="A107" t="str">
            <v>13-0477</v>
          </cell>
          <cell r="D107" t="str">
            <v>3.1 Главный инженер</v>
          </cell>
        </row>
        <row r="108">
          <cell r="A108" t="str">
            <v>15-1155</v>
          </cell>
          <cell r="D108" t="str">
            <v>3.1 Главный инженер</v>
          </cell>
        </row>
        <row r="109">
          <cell r="A109" t="str">
            <v>13-0501</v>
          </cell>
          <cell r="D109" t="str">
            <v>3.1 Главный инженер</v>
          </cell>
        </row>
        <row r="110">
          <cell r="A110" t="str">
            <v>13-0526</v>
          </cell>
          <cell r="D110" t="str">
            <v>3.1 Главный инженер</v>
          </cell>
        </row>
        <row r="111">
          <cell r="A111" t="str">
            <v>13-1174</v>
          </cell>
          <cell r="D111" t="str">
            <v>3.1 Главный инженер</v>
          </cell>
        </row>
        <row r="112">
          <cell r="A112" t="str">
            <v>15-1207</v>
          </cell>
          <cell r="D112" t="str">
            <v>3.1 Главный инженер</v>
          </cell>
        </row>
        <row r="113">
          <cell r="A113" t="str">
            <v>16-0400</v>
          </cell>
          <cell r="D113" t="str">
            <v>3.1 Главный инженер</v>
          </cell>
        </row>
        <row r="114">
          <cell r="A114" t="str">
            <v>12-1231</v>
          </cell>
          <cell r="D114" t="str">
            <v>3.1 Главный инженер</v>
          </cell>
        </row>
        <row r="115">
          <cell r="A115" t="str">
            <v>16-0401</v>
          </cell>
          <cell r="D115" t="str">
            <v>3.1 Главный инженер</v>
          </cell>
        </row>
        <row r="116">
          <cell r="A116" t="str">
            <v>15-1682</v>
          </cell>
          <cell r="D116" t="str">
            <v>3.1 Главный инженер</v>
          </cell>
        </row>
        <row r="117">
          <cell r="A117" t="str">
            <v>16-0358</v>
          </cell>
          <cell r="D117" t="str">
            <v>3.1 Главный инженер</v>
          </cell>
        </row>
        <row r="118">
          <cell r="A118" t="str">
            <v>16-0359</v>
          </cell>
          <cell r="D118" t="str">
            <v>3.1 Главный инженер</v>
          </cell>
        </row>
        <row r="119">
          <cell r="A119" t="str">
            <v>13-1271</v>
          </cell>
          <cell r="D119" t="str">
            <v>3.1 Главный инженер</v>
          </cell>
        </row>
        <row r="120">
          <cell r="A120" t="str">
            <v>13-1272</v>
          </cell>
          <cell r="D120" t="str">
            <v>3.1 Главный инженер</v>
          </cell>
        </row>
        <row r="121">
          <cell r="A121" t="str">
            <v>16-0373</v>
          </cell>
          <cell r="D121" t="str">
            <v>3.1 Главный инженер</v>
          </cell>
        </row>
        <row r="122">
          <cell r="A122" t="str">
            <v>18-0096</v>
          </cell>
          <cell r="D122" t="str">
            <v>3.1 Главный инженер</v>
          </cell>
        </row>
        <row r="123">
          <cell r="A123" t="str">
            <v>14-0790</v>
          </cell>
          <cell r="D123" t="str">
            <v>3.1 Главный инженер</v>
          </cell>
        </row>
        <row r="124">
          <cell r="A124" t="str">
            <v>13-1304</v>
          </cell>
          <cell r="D124" t="str">
            <v>3.1 Главный инженер</v>
          </cell>
        </row>
        <row r="125">
          <cell r="A125" t="str">
            <v>15-1493</v>
          </cell>
          <cell r="D125" t="str">
            <v>3.1 Главный инженер</v>
          </cell>
        </row>
        <row r="126">
          <cell r="A126" t="str">
            <v>60-0005</v>
          </cell>
          <cell r="D126" t="str">
            <v>3.1 Главный инженер</v>
          </cell>
        </row>
        <row r="127">
          <cell r="A127" t="str">
            <v>16-0226</v>
          </cell>
          <cell r="D127" t="str">
            <v>3.1 Главный инженер</v>
          </cell>
        </row>
        <row r="128">
          <cell r="A128" t="str">
            <v>14-0914</v>
          </cell>
          <cell r="D128" t="str">
            <v>3.1 Главный инженер</v>
          </cell>
        </row>
        <row r="129">
          <cell r="A129" t="str">
            <v>14-0809</v>
          </cell>
          <cell r="D129" t="str">
            <v>3.1 Главный инженер</v>
          </cell>
        </row>
        <row r="130">
          <cell r="A130" t="str">
            <v>17-0119</v>
          </cell>
          <cell r="D130" t="str">
            <v>3.1 Главный инженер</v>
          </cell>
        </row>
        <row r="131">
          <cell r="A131" t="str">
            <v>18-0011</v>
          </cell>
          <cell r="D131" t="str">
            <v>3.1 Главный инженер</v>
          </cell>
        </row>
        <row r="132">
          <cell r="A132" t="str">
            <v>16-0184</v>
          </cell>
          <cell r="D132" t="str">
            <v>3.1 Главный инженер</v>
          </cell>
        </row>
        <row r="133">
          <cell r="A133" t="str">
            <v>17-0122</v>
          </cell>
          <cell r="D133" t="str">
            <v>3.1 Главный инженер</v>
          </cell>
        </row>
        <row r="134">
          <cell r="A134" t="str">
            <v>18-0013</v>
          </cell>
          <cell r="D134" t="str">
            <v>3.1 Главный инженер</v>
          </cell>
        </row>
        <row r="135">
          <cell r="A135" t="str">
            <v>18-0014</v>
          </cell>
          <cell r="D135" t="str">
            <v>3.1 Главный инженер</v>
          </cell>
        </row>
        <row r="136">
          <cell r="A136" t="str">
            <v>18-0015</v>
          </cell>
          <cell r="D136" t="str">
            <v>3.1 Главный инженер</v>
          </cell>
        </row>
        <row r="137">
          <cell r="A137" t="str">
            <v>18-0017</v>
          </cell>
          <cell r="D137" t="str">
            <v>3.1 Главный инженер</v>
          </cell>
        </row>
        <row r="138">
          <cell r="A138" t="str">
            <v>16-0009</v>
          </cell>
          <cell r="D138" t="str">
            <v>3.1 Главный инженер</v>
          </cell>
        </row>
        <row r="139">
          <cell r="A139" t="str">
            <v>16-0158</v>
          </cell>
          <cell r="D139" t="str">
            <v>3.1 Главный инженер</v>
          </cell>
        </row>
        <row r="140">
          <cell r="A140" t="str">
            <v>15-1178</v>
          </cell>
          <cell r="D140" t="str">
            <v>3.1 Главный инженер</v>
          </cell>
        </row>
        <row r="141">
          <cell r="A141" t="str">
            <v>14-0684</v>
          </cell>
          <cell r="D141" t="str">
            <v>3.1 Главный инженер</v>
          </cell>
        </row>
        <row r="142">
          <cell r="A142" t="str">
            <v>14-0747</v>
          </cell>
          <cell r="D142" t="str">
            <v>3.1 Главный инженер</v>
          </cell>
        </row>
        <row r="143">
          <cell r="A143" t="str">
            <v>14-0771</v>
          </cell>
          <cell r="D143" t="str">
            <v>3.1 Главный инженер</v>
          </cell>
        </row>
        <row r="144">
          <cell r="A144" t="str">
            <v>17-0022</v>
          </cell>
          <cell r="D144" t="str">
            <v>3.1 Главный инженер</v>
          </cell>
        </row>
        <row r="145">
          <cell r="A145" t="str">
            <v>17-0024</v>
          </cell>
          <cell r="D145" t="str">
            <v>3.1 Главный инженер</v>
          </cell>
        </row>
        <row r="146">
          <cell r="A146" t="str">
            <v>16-0117</v>
          </cell>
          <cell r="D146" t="str">
            <v>3.1 Главный инженер</v>
          </cell>
        </row>
        <row r="147">
          <cell r="A147" t="str">
            <v>14-0748</v>
          </cell>
          <cell r="D147" t="str">
            <v>3.1 Главный инженер</v>
          </cell>
        </row>
        <row r="148">
          <cell r="A148" t="str">
            <v>14-0698</v>
          </cell>
          <cell r="D148" t="str">
            <v>3.1 Главный инженер</v>
          </cell>
        </row>
        <row r="149">
          <cell r="A149" t="str">
            <v>15-1289</v>
          </cell>
          <cell r="D149" t="str">
            <v>3.1 Главный инженер</v>
          </cell>
        </row>
        <row r="150">
          <cell r="A150" t="str">
            <v>16-0074</v>
          </cell>
          <cell r="D150" t="str">
            <v>3.1 Главный инженер</v>
          </cell>
        </row>
        <row r="151">
          <cell r="A151" t="str">
            <v>18-0024</v>
          </cell>
          <cell r="D151" t="str">
            <v>3.1 Главный инженер</v>
          </cell>
        </row>
        <row r="152">
          <cell r="A152" t="str">
            <v>17-0129</v>
          </cell>
          <cell r="D152" t="str">
            <v>3.1 Главный инженер</v>
          </cell>
        </row>
        <row r="153">
          <cell r="A153" t="str">
            <v>16-0293</v>
          </cell>
          <cell r="D153" t="str">
            <v>3.1 Главный инженер</v>
          </cell>
        </row>
        <row r="154">
          <cell r="A154" t="str">
            <v>13-1407</v>
          </cell>
          <cell r="D154" t="str">
            <v>3.1 Главный инженер</v>
          </cell>
        </row>
        <row r="155">
          <cell r="A155" t="str">
            <v>16-0034</v>
          </cell>
          <cell r="D155" t="str">
            <v>3.1 Главный инженер</v>
          </cell>
        </row>
        <row r="156">
          <cell r="A156" t="str">
            <v>17-0150</v>
          </cell>
          <cell r="D156" t="str">
            <v>3.1 Главный инженер</v>
          </cell>
        </row>
        <row r="157">
          <cell r="A157" t="str">
            <v>16-0230</v>
          </cell>
          <cell r="D157" t="str">
            <v>3.1 Главный инженер</v>
          </cell>
        </row>
        <row r="158">
          <cell r="A158" t="str">
            <v>13-0170</v>
          </cell>
        </row>
        <row r="159">
          <cell r="A159" t="str">
            <v>16-0363</v>
          </cell>
        </row>
        <row r="160">
          <cell r="A160" t="str">
            <v>18-0095</v>
          </cell>
          <cell r="D160" t="str">
            <v>3.1 Главный инженер</v>
          </cell>
        </row>
        <row r="161">
          <cell r="A161" t="str">
            <v>17-0200</v>
          </cell>
          <cell r="D161" t="str">
            <v>3.1 Главный инженер</v>
          </cell>
        </row>
        <row r="162">
          <cell r="A162" t="str">
            <v>15-1375</v>
          </cell>
          <cell r="D162" t="str">
            <v>3.1 Главный инженер</v>
          </cell>
        </row>
        <row r="163">
          <cell r="A163" t="str">
            <v>15-1377</v>
          </cell>
          <cell r="D163" t="str">
            <v>3.1 Главный инженер</v>
          </cell>
        </row>
        <row r="164">
          <cell r="A164" t="str">
            <v>14-0911</v>
          </cell>
          <cell r="D164" t="str">
            <v>3.1 Главный инженер</v>
          </cell>
        </row>
        <row r="165">
          <cell r="A165" t="str">
            <v>15-1395</v>
          </cell>
          <cell r="D165" t="str">
            <v>3.1 Главный инженер</v>
          </cell>
        </row>
        <row r="166">
          <cell r="A166" t="str">
            <v>15-1399</v>
          </cell>
          <cell r="D166" t="str">
            <v>3.1 Главный инженер</v>
          </cell>
        </row>
        <row r="167">
          <cell r="A167" t="str">
            <v>15-1406</v>
          </cell>
        </row>
        <row r="168">
          <cell r="A168" t="str">
            <v>15-1407</v>
          </cell>
        </row>
        <row r="169">
          <cell r="A169" t="str">
            <v>15-1409</v>
          </cell>
        </row>
        <row r="170">
          <cell r="A170" t="str">
            <v>15-1411</v>
          </cell>
        </row>
        <row r="171">
          <cell r="A171" t="str">
            <v>16-0142</v>
          </cell>
        </row>
        <row r="172">
          <cell r="A172" t="str">
            <v>15-1465</v>
          </cell>
        </row>
        <row r="173">
          <cell r="A173" t="str">
            <v>16-0160</v>
          </cell>
          <cell r="D173" t="str">
            <v>3.1 Главный инженер</v>
          </cell>
        </row>
        <row r="174">
          <cell r="A174" t="str">
            <v>14-0648</v>
          </cell>
          <cell r="D174" t="str">
            <v>3.1 Главный инженер</v>
          </cell>
        </row>
        <row r="175">
          <cell r="A175" t="str">
            <v>16-0048</v>
          </cell>
        </row>
        <row r="176">
          <cell r="A176" t="str">
            <v>15-1332</v>
          </cell>
        </row>
        <row r="177">
          <cell r="A177" t="str">
            <v>14-0741</v>
          </cell>
          <cell r="D177" t="str">
            <v>3.1 Главный инженер</v>
          </cell>
        </row>
        <row r="178">
          <cell r="A178" t="str">
            <v>13-1286</v>
          </cell>
        </row>
        <row r="179">
          <cell r="A179" t="str">
            <v>14-0578</v>
          </cell>
        </row>
        <row r="180">
          <cell r="A180" t="str">
            <v>14-0579</v>
          </cell>
        </row>
        <row r="181">
          <cell r="A181" t="str">
            <v>17-0187</v>
          </cell>
        </row>
        <row r="182">
          <cell r="A182" t="str">
            <v>18-0082</v>
          </cell>
        </row>
        <row r="183">
          <cell r="A183" t="str">
            <v>18-0035</v>
          </cell>
        </row>
        <row r="184">
          <cell r="A184" t="str">
            <v>16-0292</v>
          </cell>
          <cell r="D184" t="str">
            <v>3.1 Главный инженер</v>
          </cell>
        </row>
        <row r="185">
          <cell r="A185" t="str">
            <v>16-0067</v>
          </cell>
        </row>
        <row r="186">
          <cell r="A186" t="str">
            <v>16-0068</v>
          </cell>
        </row>
        <row r="187">
          <cell r="A187" t="str">
            <v>16-0220</v>
          </cell>
        </row>
        <row r="188">
          <cell r="A188" t="str">
            <v>18-0059</v>
          </cell>
          <cell r="D188" t="str">
            <v>3.1 Главный инженер</v>
          </cell>
        </row>
        <row r="189">
          <cell r="A189" t="str">
            <v>16-0223</v>
          </cell>
        </row>
        <row r="190">
          <cell r="A190" t="str">
            <v>16-0224</v>
          </cell>
        </row>
        <row r="191">
          <cell r="A191" t="str">
            <v>18-0079</v>
          </cell>
        </row>
        <row r="192">
          <cell r="A192" t="str">
            <v>17-0170</v>
          </cell>
        </row>
        <row r="193">
          <cell r="A193" t="str">
            <v>16-0350</v>
          </cell>
          <cell r="D193" t="str">
            <v>3.1 Главный инженер</v>
          </cell>
        </row>
        <row r="194">
          <cell r="A194" t="str">
            <v>16-0375</v>
          </cell>
        </row>
        <row r="195">
          <cell r="A195" t="str">
            <v>13-1420</v>
          </cell>
          <cell r="D195" t="str">
            <v>3.1 Главный инженер</v>
          </cell>
        </row>
        <row r="196">
          <cell r="A196" t="str">
            <v>16-0372</v>
          </cell>
          <cell r="D196" t="str">
            <v>3.1 Главный инженер</v>
          </cell>
        </row>
        <row r="197">
          <cell r="A197" t="str">
            <v>16-0291</v>
          </cell>
          <cell r="D197" t="str">
            <v>3.1 Главный инженер</v>
          </cell>
        </row>
        <row r="198">
          <cell r="A198" t="str">
            <v>09-0474</v>
          </cell>
        </row>
        <row r="199">
          <cell r="A199" t="str">
            <v>13-1356</v>
          </cell>
        </row>
        <row r="200">
          <cell r="A200" t="str">
            <v>17-0178</v>
          </cell>
          <cell r="D200" t="str">
            <v>3.1 Главный инженер</v>
          </cell>
        </row>
        <row r="201">
          <cell r="A201" t="str">
            <v>16-0353</v>
          </cell>
          <cell r="D201" t="str">
            <v>3.1 Главный инженер</v>
          </cell>
        </row>
        <row r="202">
          <cell r="A202" t="str">
            <v>13-0423</v>
          </cell>
        </row>
        <row r="203">
          <cell r="A203" t="str">
            <v>17-0110</v>
          </cell>
          <cell r="D203" t="str">
            <v>3.1 Главный инженер</v>
          </cell>
        </row>
        <row r="204">
          <cell r="A204" t="str">
            <v>15-1495</v>
          </cell>
        </row>
        <row r="205">
          <cell r="A205" t="str">
            <v>15-1501</v>
          </cell>
        </row>
        <row r="206">
          <cell r="A206" t="str">
            <v>15-1502</v>
          </cell>
        </row>
        <row r="207">
          <cell r="A207" t="str">
            <v>13-0397</v>
          </cell>
        </row>
        <row r="208">
          <cell r="A208" t="str">
            <v>13-0401</v>
          </cell>
        </row>
        <row r="209">
          <cell r="A209" t="str">
            <v>13-0406</v>
          </cell>
        </row>
        <row r="210">
          <cell r="A210" t="str">
            <v>15-1117</v>
          </cell>
        </row>
        <row r="211">
          <cell r="A211" t="str">
            <v>13-0436</v>
          </cell>
        </row>
        <row r="212">
          <cell r="A212" t="str">
            <v>13-1185</v>
          </cell>
          <cell r="D212" t="str">
            <v>3.1 Главный инженер</v>
          </cell>
        </row>
        <row r="213">
          <cell r="A213" t="str">
            <v>14-0557</v>
          </cell>
          <cell r="D213" t="str">
            <v>3.1 Главный инженер</v>
          </cell>
        </row>
        <row r="214">
          <cell r="A214" t="str">
            <v>14-0513</v>
          </cell>
          <cell r="D214" t="str">
            <v>3.1 Главный инженер</v>
          </cell>
        </row>
        <row r="215">
          <cell r="A215" t="str">
            <v>13-0497</v>
          </cell>
          <cell r="D215" t="str">
            <v>3.1 Главный инженер</v>
          </cell>
        </row>
        <row r="216">
          <cell r="A216" t="str">
            <v>15-1173</v>
          </cell>
        </row>
        <row r="217">
          <cell r="A217" t="str">
            <v>15-1175</v>
          </cell>
        </row>
        <row r="218">
          <cell r="A218" t="str">
            <v>13-0515</v>
          </cell>
          <cell r="D218" t="str">
            <v>3.1 Главный инженер</v>
          </cell>
        </row>
        <row r="219">
          <cell r="A219" t="str">
            <v>13-0530</v>
          </cell>
          <cell r="D219" t="str">
            <v>3.1 Главный инженер</v>
          </cell>
        </row>
        <row r="220">
          <cell r="A220" t="str">
            <v>15-1176</v>
          </cell>
          <cell r="D220" t="str">
            <v>3.1 Главный инженер</v>
          </cell>
        </row>
        <row r="221">
          <cell r="A221" t="str">
            <v>13-1155</v>
          </cell>
          <cell r="D221" t="str">
            <v>3.1 Главный инженер</v>
          </cell>
        </row>
        <row r="222">
          <cell r="A222" t="str">
            <v>14-0541</v>
          </cell>
        </row>
        <row r="223">
          <cell r="A223" t="str">
            <v>15-1190</v>
          </cell>
        </row>
        <row r="224">
          <cell r="A224" t="str">
            <v>15-1192</v>
          </cell>
          <cell r="D224" t="str">
            <v>3.1 Главный инженер</v>
          </cell>
        </row>
        <row r="225">
          <cell r="A225" t="str">
            <v>17-0001</v>
          </cell>
          <cell r="D225" t="str">
            <v>3.1 Главный инженер</v>
          </cell>
        </row>
        <row r="226">
          <cell r="A226" t="str">
            <v>13-1172</v>
          </cell>
          <cell r="D226" t="str">
            <v>3.1 Главный инженер</v>
          </cell>
        </row>
        <row r="227">
          <cell r="A227" t="str">
            <v>13-1182</v>
          </cell>
          <cell r="D227" t="str">
            <v>3.1 Главный инженер</v>
          </cell>
        </row>
        <row r="228">
          <cell r="A228" t="str">
            <v>13-1202</v>
          </cell>
        </row>
        <row r="229">
          <cell r="A229" t="str">
            <v>13-1229</v>
          </cell>
        </row>
        <row r="230">
          <cell r="A230" t="str">
            <v>16-0181</v>
          </cell>
          <cell r="D230" t="str">
            <v>3.1 Главный инженер</v>
          </cell>
        </row>
        <row r="231">
          <cell r="A231" t="str">
            <v>15-1428</v>
          </cell>
        </row>
        <row r="232">
          <cell r="A232" t="str">
            <v>14-0671</v>
          </cell>
          <cell r="D232" t="str">
            <v>3.1 Главный инженер</v>
          </cell>
        </row>
        <row r="233">
          <cell r="A233" t="str">
            <v>15-1285</v>
          </cell>
          <cell r="D233" t="str">
            <v>3.1 Главный инженер</v>
          </cell>
        </row>
        <row r="234">
          <cell r="A234" t="str">
            <v>14-1029</v>
          </cell>
          <cell r="D234" t="str">
            <v>3.1 Главный инженер</v>
          </cell>
        </row>
        <row r="235">
          <cell r="A235" t="str">
            <v>16-0399</v>
          </cell>
        </row>
        <row r="236">
          <cell r="A236" t="str">
            <v>16-0354</v>
          </cell>
          <cell r="D236" t="str">
            <v>3.1 Главный инженер</v>
          </cell>
        </row>
        <row r="237">
          <cell r="A237" t="str">
            <v>16-0390</v>
          </cell>
        </row>
        <row r="238">
          <cell r="A238" t="str">
            <v>16-0391</v>
          </cell>
        </row>
        <row r="239">
          <cell r="A239" t="str">
            <v>16-0392</v>
          </cell>
          <cell r="D239" t="str">
            <v>3.1 Главный инженер</v>
          </cell>
        </row>
        <row r="240">
          <cell r="A240" t="str">
            <v>15-1227</v>
          </cell>
        </row>
        <row r="241">
          <cell r="A241" t="str">
            <v>14-0856</v>
          </cell>
          <cell r="D241" t="str">
            <v>3.1 Главный инженер</v>
          </cell>
        </row>
        <row r="242">
          <cell r="A242" t="str">
            <v>14-0759</v>
          </cell>
          <cell r="D242" t="str">
            <v>3.1 Главный инженер</v>
          </cell>
        </row>
        <row r="243">
          <cell r="A243" t="str">
            <v>16-0408</v>
          </cell>
          <cell r="D243" t="str">
            <v>3.1 Главный инженер</v>
          </cell>
        </row>
        <row r="244">
          <cell r="A244" t="str">
            <v>13-1287</v>
          </cell>
        </row>
        <row r="245">
          <cell r="A245" t="str">
            <v>16-0216</v>
          </cell>
        </row>
        <row r="246">
          <cell r="A246" t="str">
            <v>17-0143</v>
          </cell>
        </row>
        <row r="247">
          <cell r="A247" t="str">
            <v>16-0017</v>
          </cell>
        </row>
        <row r="248">
          <cell r="A248" t="str">
            <v>16-0018</v>
          </cell>
        </row>
        <row r="249">
          <cell r="A249" t="str">
            <v>16-0020</v>
          </cell>
        </row>
        <row r="250">
          <cell r="A250" t="str">
            <v>17-0225</v>
          </cell>
          <cell r="D250" t="str">
            <v>3.1 Главный инженер</v>
          </cell>
        </row>
        <row r="251">
          <cell r="A251" t="str">
            <v>15-1576</v>
          </cell>
          <cell r="D251" t="str">
            <v>3.1 Главный инженер</v>
          </cell>
        </row>
        <row r="252">
          <cell r="A252" t="str">
            <v>16-0257</v>
          </cell>
          <cell r="D252" t="str">
            <v>3.1 Главный инженер</v>
          </cell>
        </row>
        <row r="253">
          <cell r="A253" t="str">
            <v>13-1303</v>
          </cell>
          <cell r="D253" t="str">
            <v>3.1 Главный инженер</v>
          </cell>
        </row>
        <row r="254">
          <cell r="A254" t="str">
            <v>15-1280</v>
          </cell>
        </row>
        <row r="255">
          <cell r="A255" t="str">
            <v>14-0661</v>
          </cell>
        </row>
        <row r="256">
          <cell r="A256" t="str">
            <v>15-1282</v>
          </cell>
        </row>
        <row r="257">
          <cell r="A257" t="str">
            <v>16-0056</v>
          </cell>
        </row>
        <row r="258">
          <cell r="A258" t="str">
            <v>15-1553</v>
          </cell>
          <cell r="D258" t="str">
            <v>3.1 Главный инженер</v>
          </cell>
        </row>
        <row r="259">
          <cell r="A259" t="str">
            <v>15-1445</v>
          </cell>
        </row>
        <row r="260">
          <cell r="A260" t="str">
            <v>16-0284</v>
          </cell>
          <cell r="D260" t="str">
            <v>3.1 Главный инженер</v>
          </cell>
        </row>
        <row r="261">
          <cell r="A261" t="str">
            <v>18-0003</v>
          </cell>
          <cell r="D261" t="str">
            <v>3.1 Главный инженер</v>
          </cell>
        </row>
        <row r="262">
          <cell r="A262" t="str">
            <v>17-0173</v>
          </cell>
        </row>
        <row r="263">
          <cell r="A263" t="str">
            <v>14-0837</v>
          </cell>
          <cell r="D263" t="str">
            <v>3.1 Главный инженер</v>
          </cell>
        </row>
        <row r="264">
          <cell r="A264" t="str">
            <v>12-0687</v>
          </cell>
        </row>
        <row r="265">
          <cell r="A265" t="str">
            <v>13-0366</v>
          </cell>
        </row>
        <row r="266">
          <cell r="A266" t="str">
            <v>03-090</v>
          </cell>
        </row>
        <row r="267">
          <cell r="A267" t="str">
            <v>14-0110</v>
          </cell>
        </row>
        <row r="268">
          <cell r="A268" t="str">
            <v>10-0234</v>
          </cell>
          <cell r="D268" t="str">
            <v>3.1 Главный инженер</v>
          </cell>
        </row>
        <row r="269">
          <cell r="A269" t="str">
            <v>14-0458</v>
          </cell>
          <cell r="D269" t="str">
            <v>3.1 Главный инженер</v>
          </cell>
        </row>
        <row r="270">
          <cell r="A270" t="str">
            <v>12-0232</v>
          </cell>
          <cell r="D270" t="str">
            <v>3.1 Главный инженер</v>
          </cell>
        </row>
        <row r="271">
          <cell r="A271" t="str">
            <v>13-0210</v>
          </cell>
          <cell r="D271" t="str">
            <v>3.1 Главный инженер</v>
          </cell>
        </row>
        <row r="272">
          <cell r="A272" t="str">
            <v>11-0205</v>
          </cell>
          <cell r="D272" t="str">
            <v>3.1 Главный инженер</v>
          </cell>
        </row>
        <row r="273">
          <cell r="A273" t="str">
            <v>10-0225</v>
          </cell>
          <cell r="D273" t="str">
            <v>3.1 Главный инженер</v>
          </cell>
        </row>
        <row r="274">
          <cell r="A274" t="str">
            <v>12-0225</v>
          </cell>
          <cell r="D274" t="str">
            <v>3.1 Главный инженер</v>
          </cell>
        </row>
        <row r="275">
          <cell r="A275" t="str">
            <v>13-0234</v>
          </cell>
          <cell r="D275" t="str">
            <v>3.1 Главный инженер</v>
          </cell>
        </row>
        <row r="276">
          <cell r="A276" t="str">
            <v>13-0227</v>
          </cell>
          <cell r="D276" t="str">
            <v>3.1 Главный инженер</v>
          </cell>
        </row>
        <row r="277">
          <cell r="A277" t="str">
            <v>12-0334</v>
          </cell>
          <cell r="D277" t="str">
            <v>3.1 Главный инженер</v>
          </cell>
        </row>
        <row r="278">
          <cell r="A278" t="str">
            <v>11-0253</v>
          </cell>
          <cell r="D278" t="str">
            <v>3.1 Главный инженер</v>
          </cell>
        </row>
        <row r="279">
          <cell r="A279" t="str">
            <v>11-0217</v>
          </cell>
          <cell r="D279" t="str">
            <v>3.1 Главный инженер</v>
          </cell>
        </row>
        <row r="280">
          <cell r="A280" t="str">
            <v>11-0221</v>
          </cell>
          <cell r="D280" t="str">
            <v>3.1 Главный инженер</v>
          </cell>
        </row>
        <row r="281">
          <cell r="A281" t="str">
            <v>12-0227</v>
          </cell>
          <cell r="D281" t="str">
            <v>3.1 Главный инженер</v>
          </cell>
        </row>
        <row r="282">
          <cell r="A282" t="str">
            <v>60-0007</v>
          </cell>
        </row>
        <row r="283">
          <cell r="A283" t="str">
            <v>11-0197</v>
          </cell>
          <cell r="D283" t="str">
            <v>3.1 Главный инженер</v>
          </cell>
        </row>
        <row r="284">
          <cell r="A284" t="str">
            <v>12-0209</v>
          </cell>
          <cell r="D284" t="str">
            <v>3.1 Главный инженер</v>
          </cell>
        </row>
        <row r="285">
          <cell r="A285" t="str">
            <v>13-0313</v>
          </cell>
          <cell r="D285" t="str">
            <v>3.1 Главный инженер</v>
          </cell>
        </row>
        <row r="286">
          <cell r="A286" t="str">
            <v>12-0492</v>
          </cell>
        </row>
        <row r="287">
          <cell r="A287" t="str">
            <v>13-0415</v>
          </cell>
        </row>
        <row r="288">
          <cell r="A288" t="str">
            <v>08-0027</v>
          </cell>
        </row>
        <row r="289">
          <cell r="A289" t="str">
            <v>13-0037</v>
          </cell>
        </row>
        <row r="290">
          <cell r="A290" t="str">
            <v>11-0087</v>
          </cell>
        </row>
        <row r="291">
          <cell r="A291" t="str">
            <v>12-0500</v>
          </cell>
        </row>
        <row r="292">
          <cell r="A292" t="str">
            <v>11-0084</v>
          </cell>
        </row>
        <row r="293">
          <cell r="A293" t="str">
            <v>12-0674</v>
          </cell>
        </row>
        <row r="294">
          <cell r="A294" t="str">
            <v>12-0020</v>
          </cell>
        </row>
        <row r="295">
          <cell r="A295" t="str">
            <v>11-0404</v>
          </cell>
        </row>
        <row r="296">
          <cell r="A296" t="str">
            <v>13-1257</v>
          </cell>
        </row>
        <row r="297">
          <cell r="A297" t="str">
            <v>10-0424</v>
          </cell>
        </row>
        <row r="298">
          <cell r="A298" t="str">
            <v>12-0033</v>
          </cell>
        </row>
        <row r="299">
          <cell r="A299" t="str">
            <v>13-0269</v>
          </cell>
        </row>
        <row r="300">
          <cell r="A300" t="str">
            <v>12-0433</v>
          </cell>
        </row>
        <row r="301">
          <cell r="A301" t="str">
            <v>13-0006</v>
          </cell>
        </row>
        <row r="302">
          <cell r="A302" t="str">
            <v>10-0250</v>
          </cell>
        </row>
        <row r="303">
          <cell r="A303" t="str">
            <v>12-0313</v>
          </cell>
          <cell r="D303" t="str">
            <v>3.1 Главный инженер</v>
          </cell>
        </row>
        <row r="304">
          <cell r="A304" t="str">
            <v>16-0270</v>
          </cell>
        </row>
        <row r="305">
          <cell r="A305" t="str">
            <v>13-1240</v>
          </cell>
        </row>
        <row r="306">
          <cell r="A306" t="str">
            <v>13-1242</v>
          </cell>
        </row>
        <row r="307">
          <cell r="A307" t="str">
            <v>13-1244</v>
          </cell>
          <cell r="D307" t="str">
            <v>3.1 Главный инженер</v>
          </cell>
        </row>
        <row r="308">
          <cell r="A308" t="str">
            <v>13-0217</v>
          </cell>
          <cell r="D308" t="str">
            <v>3.1 Главный инженер</v>
          </cell>
        </row>
        <row r="309">
          <cell r="A309" t="str">
            <v>12-0399</v>
          </cell>
          <cell r="D309" t="str">
            <v>3.1 Главный инженер</v>
          </cell>
        </row>
        <row r="310">
          <cell r="A310" t="str">
            <v>15-1225</v>
          </cell>
          <cell r="D310" t="str">
            <v>3.1 Главный инженер</v>
          </cell>
        </row>
        <row r="311">
          <cell r="A311" t="str">
            <v>17-0059</v>
          </cell>
        </row>
        <row r="312">
          <cell r="A312" t="str">
            <v>15-1366</v>
          </cell>
        </row>
        <row r="313">
          <cell r="A313" t="str">
            <v>15-1367</v>
          </cell>
        </row>
        <row r="314">
          <cell r="A314" t="str">
            <v>15-1370</v>
          </cell>
          <cell r="D314" t="str">
            <v>3.1 Главный инженер</v>
          </cell>
        </row>
        <row r="315">
          <cell r="A315" t="str">
            <v>15-1371</v>
          </cell>
          <cell r="D315" t="str">
            <v>3.1 Главный инженер</v>
          </cell>
        </row>
        <row r="316">
          <cell r="A316" t="str">
            <v>14-0675</v>
          </cell>
          <cell r="D316" t="str">
            <v>3.1 Главный инженер</v>
          </cell>
        </row>
        <row r="317">
          <cell r="A317" t="str">
            <v>13-1346</v>
          </cell>
          <cell r="D317" t="str">
            <v>3.1 Главный инженер</v>
          </cell>
        </row>
        <row r="318">
          <cell r="A318" t="str">
            <v>14-0678</v>
          </cell>
          <cell r="D318" t="str">
            <v>3.1 Главный инженер</v>
          </cell>
        </row>
        <row r="319">
          <cell r="A319" t="str">
            <v>15-1320</v>
          </cell>
        </row>
        <row r="320">
          <cell r="A320" t="str">
            <v>16-0323</v>
          </cell>
        </row>
        <row r="321">
          <cell r="A321" t="str">
            <v>16-0405</v>
          </cell>
          <cell r="D321" t="str">
            <v>3.1 Главный инженер</v>
          </cell>
        </row>
        <row r="322">
          <cell r="A322" t="str">
            <v>14-0817</v>
          </cell>
        </row>
        <row r="323">
          <cell r="A323" t="str">
            <v>3.2 Информационные технологии</v>
          </cell>
        </row>
        <row r="324">
          <cell r="A324" t="str">
            <v>14-0968</v>
          </cell>
        </row>
        <row r="325">
          <cell r="A325" t="str">
            <v>15-1548</v>
          </cell>
        </row>
        <row r="326">
          <cell r="A326" t="str">
            <v>17-0161</v>
          </cell>
        </row>
        <row r="327">
          <cell r="A327" t="str">
            <v>13-1292</v>
          </cell>
          <cell r="D327" t="str">
            <v>3.2 Информационные технологии</v>
          </cell>
        </row>
        <row r="328">
          <cell r="A328" t="str">
            <v>16-0394</v>
          </cell>
          <cell r="D328" t="str">
            <v>3.2 Информационные технологии</v>
          </cell>
        </row>
        <row r="329">
          <cell r="A329" t="str">
            <v>16-0002</v>
          </cell>
        </row>
        <row r="330">
          <cell r="A330" t="str">
            <v>17-0234</v>
          </cell>
        </row>
        <row r="331">
          <cell r="A331" t="str">
            <v>18-0091</v>
          </cell>
        </row>
        <row r="332">
          <cell r="A332" t="str">
            <v>14-0589</v>
          </cell>
        </row>
        <row r="333">
          <cell r="A333" t="str">
            <v>11-0320</v>
          </cell>
          <cell r="D333" t="str">
            <v>3.2 Информационные технологии</v>
          </cell>
        </row>
        <row r="334">
          <cell r="A334" t="str">
            <v>11-0330</v>
          </cell>
        </row>
        <row r="335">
          <cell r="A335" t="str">
            <v>11-0341</v>
          </cell>
        </row>
        <row r="336">
          <cell r="A336" t="str">
            <v>11-0342</v>
          </cell>
        </row>
        <row r="337">
          <cell r="A337" t="str">
            <v>12-0289</v>
          </cell>
          <cell r="D337" t="str">
            <v>3.2 Информационные технологии</v>
          </cell>
        </row>
        <row r="338">
          <cell r="A338" t="str">
            <v>12-0294</v>
          </cell>
        </row>
        <row r="339">
          <cell r="A339" t="str">
            <v>3.3 АСКУЭ</v>
          </cell>
        </row>
        <row r="340">
          <cell r="A340" t="str">
            <v>16-0278</v>
          </cell>
          <cell r="D340" t="str">
            <v>3.3 АСКУЭ</v>
          </cell>
        </row>
        <row r="341">
          <cell r="A341" t="str">
            <v>16-0279</v>
          </cell>
          <cell r="D341" t="str">
            <v>3.3 АСКУЭ</v>
          </cell>
        </row>
        <row r="342">
          <cell r="A342" t="str">
            <v>16-0368</v>
          </cell>
          <cell r="D342" t="str">
            <v>3.3 АСКУЭ</v>
          </cell>
        </row>
        <row r="343">
          <cell r="A343" t="str">
            <v>15-1634</v>
          </cell>
          <cell r="D343" t="str">
            <v>3.3 АСКУЭ</v>
          </cell>
        </row>
        <row r="344">
          <cell r="A344" t="str">
            <v>16-0395</v>
          </cell>
          <cell r="D344" t="str">
            <v>3.3 АСКУЭ</v>
          </cell>
        </row>
        <row r="345">
          <cell r="A345" t="str">
            <v>11-0053</v>
          </cell>
        </row>
        <row r="346">
          <cell r="A346" t="str">
            <v>11-0054</v>
          </cell>
        </row>
        <row r="347">
          <cell r="A347" t="str">
            <v>11-0058</v>
          </cell>
        </row>
        <row r="348">
          <cell r="A348" t="str">
            <v>11-0368</v>
          </cell>
          <cell r="D348" t="str">
            <v>3.3 АСКУЭ</v>
          </cell>
        </row>
        <row r="349">
          <cell r="A349" t="str">
            <v>12-0286</v>
          </cell>
        </row>
        <row r="350">
          <cell r="A350" t="str">
            <v>12-0287</v>
          </cell>
        </row>
        <row r="351">
          <cell r="A351" t="str">
            <v>11-0374</v>
          </cell>
          <cell r="D351" t="str">
            <v>3.3 АСКУЭ</v>
          </cell>
        </row>
        <row r="352">
          <cell r="A352" t="str">
            <v>13-0189</v>
          </cell>
          <cell r="D352" t="str">
            <v>3.3 АСКУЭ</v>
          </cell>
        </row>
        <row r="353">
          <cell r="A353" t="str">
            <v>13-0195</v>
          </cell>
        </row>
        <row r="354">
          <cell r="A354" t="str">
            <v>14-0024</v>
          </cell>
          <cell r="D354" t="str">
            <v>3.3 АСКУЭ</v>
          </cell>
        </row>
        <row r="355">
          <cell r="A355" t="str">
            <v>3.5 Технологические присоединения</v>
          </cell>
        </row>
        <row r="356">
          <cell r="A356" t="str">
            <v>11-0357</v>
          </cell>
          <cell r="D356" t="str">
            <v>3.5 Технологические присоединения</v>
          </cell>
        </row>
        <row r="357">
          <cell r="A357" t="str">
            <v>10-0511</v>
          </cell>
        </row>
        <row r="358">
          <cell r="A358" t="str">
            <v>14-0500</v>
          </cell>
        </row>
        <row r="359">
          <cell r="A359" t="str">
            <v>17-0215</v>
          </cell>
          <cell r="D359" t="str">
            <v>3.5 Технологические присоединения</v>
          </cell>
        </row>
        <row r="360">
          <cell r="A360" t="str">
            <v>15-1570</v>
          </cell>
        </row>
        <row r="361">
          <cell r="A361" t="str">
            <v>16-0385</v>
          </cell>
        </row>
        <row r="362">
          <cell r="A362" t="str">
            <v>15-1448</v>
          </cell>
          <cell r="D362" t="str">
            <v>3.5 Технологические присоединения</v>
          </cell>
        </row>
        <row r="363">
          <cell r="A363" t="str">
            <v>16-0386</v>
          </cell>
          <cell r="D363" t="str">
            <v>3.5 Технологические присоединения</v>
          </cell>
        </row>
        <row r="364">
          <cell r="A364" t="str">
            <v>13-1328</v>
          </cell>
          <cell r="D364" t="str">
            <v>3.5 Технологические присоединения</v>
          </cell>
        </row>
        <row r="365">
          <cell r="A365" t="str">
            <v>15-1663</v>
          </cell>
          <cell r="D365" t="str">
            <v>3.5 Технологические присоединения</v>
          </cell>
        </row>
        <row r="366">
          <cell r="A366" t="str">
            <v>14-0669</v>
          </cell>
          <cell r="D366" t="str">
            <v>3.5 Технологические присоединения</v>
          </cell>
        </row>
        <row r="367">
          <cell r="A367" t="str">
            <v>16-0281</v>
          </cell>
          <cell r="D367" t="str">
            <v>3.5 Технологические присоединения</v>
          </cell>
        </row>
        <row r="368">
          <cell r="A368" t="str">
            <v>14-0903</v>
          </cell>
          <cell r="D368" t="str">
            <v>3.5 Технологические присоединения</v>
          </cell>
        </row>
        <row r="369">
          <cell r="A369" t="str">
            <v>15-1667</v>
          </cell>
          <cell r="D369" t="str">
            <v>3.5 Технологические присоединения</v>
          </cell>
        </row>
        <row r="370">
          <cell r="A370" t="str">
            <v>16-0352</v>
          </cell>
          <cell r="D370" t="str">
            <v>3.5 Технологические присоединения</v>
          </cell>
        </row>
        <row r="371">
          <cell r="A371" t="str">
            <v>14-0502</v>
          </cell>
        </row>
        <row r="372">
          <cell r="A372" t="str">
            <v>15-1436</v>
          </cell>
        </row>
        <row r="373">
          <cell r="A373" t="str">
            <v>18-0002</v>
          </cell>
        </row>
        <row r="374">
          <cell r="A374" t="str">
            <v>16-0228</v>
          </cell>
          <cell r="D374" t="str">
            <v>3.5 Технологические присоединения</v>
          </cell>
        </row>
        <row r="375">
          <cell r="A375" t="str">
            <v>14-0802</v>
          </cell>
          <cell r="D375" t="str">
            <v>3.5 Технологические присоединения</v>
          </cell>
        </row>
        <row r="376">
          <cell r="A376" t="str">
            <v>16-0357</v>
          </cell>
          <cell r="D376" t="str">
            <v>3.5 Технологические присоединения</v>
          </cell>
        </row>
        <row r="377">
          <cell r="A377" t="str">
            <v>15-1583</v>
          </cell>
          <cell r="D377" t="str">
            <v>3.5 Технологические присоединения</v>
          </cell>
        </row>
        <row r="378">
          <cell r="A378" t="str">
            <v>15-1584</v>
          </cell>
          <cell r="D378" t="str">
            <v>3.5 Технологические присоединения</v>
          </cell>
        </row>
        <row r="379">
          <cell r="A379" t="str">
            <v>14-0896</v>
          </cell>
          <cell r="D379" t="str">
            <v>3.5 Технологические присоединения</v>
          </cell>
        </row>
        <row r="380">
          <cell r="A380" t="str">
            <v>15-1580</v>
          </cell>
          <cell r="D380" t="str">
            <v>3.5 Технологические присоединения</v>
          </cell>
        </row>
        <row r="381">
          <cell r="A381" t="str">
            <v>16-0322</v>
          </cell>
        </row>
        <row r="382">
          <cell r="A382" t="str">
            <v>4. Надежность</v>
          </cell>
        </row>
        <row r="383">
          <cell r="A383" t="str">
            <v>4.1 Турбины</v>
          </cell>
        </row>
        <row r="384">
          <cell r="A384" t="str">
            <v>12-0381</v>
          </cell>
        </row>
        <row r="385">
          <cell r="A385" t="str">
            <v>11-0033</v>
          </cell>
        </row>
        <row r="386">
          <cell r="A386" t="str">
            <v>13-0168</v>
          </cell>
          <cell r="D386" t="str">
            <v>4.1 Турбины</v>
          </cell>
        </row>
        <row r="387">
          <cell r="A387" t="str">
            <v>13-0467</v>
          </cell>
        </row>
        <row r="388">
          <cell r="A388" t="str">
            <v>15-1186</v>
          </cell>
        </row>
        <row r="389">
          <cell r="A389" t="str">
            <v>13-1160</v>
          </cell>
        </row>
        <row r="390">
          <cell r="A390" t="str">
            <v>12-0028</v>
          </cell>
        </row>
        <row r="391">
          <cell r="A391" t="str">
            <v>13-0463</v>
          </cell>
        </row>
        <row r="392">
          <cell r="A392" t="str">
            <v>16-0103</v>
          </cell>
        </row>
        <row r="393">
          <cell r="A393" t="str">
            <v>17-0224</v>
          </cell>
        </row>
        <row r="394">
          <cell r="A394" t="str">
            <v>18-0049</v>
          </cell>
        </row>
        <row r="395">
          <cell r="A395" t="str">
            <v>15-1557</v>
          </cell>
          <cell r="D395" t="str">
            <v>4.1 Турбины</v>
          </cell>
        </row>
        <row r="396">
          <cell r="A396" t="str">
            <v>10-0123</v>
          </cell>
          <cell r="D396" t="str">
            <v>4.1 Турбины</v>
          </cell>
        </row>
        <row r="397">
          <cell r="A397" t="str">
            <v>17-0123</v>
          </cell>
        </row>
        <row r="398">
          <cell r="A398" t="str">
            <v>13-1300</v>
          </cell>
          <cell r="D398" t="str">
            <v>4.1 Турбины</v>
          </cell>
        </row>
        <row r="399">
          <cell r="A399" t="str">
            <v>16-0023</v>
          </cell>
        </row>
        <row r="400">
          <cell r="A400" t="str">
            <v>14-0627</v>
          </cell>
        </row>
        <row r="401">
          <cell r="A401" t="str">
            <v>15-1265</v>
          </cell>
        </row>
        <row r="402">
          <cell r="A402" t="str">
            <v>15-1268</v>
          </cell>
        </row>
        <row r="403">
          <cell r="A403" t="str">
            <v>15-1269</v>
          </cell>
        </row>
        <row r="404">
          <cell r="A404" t="str">
            <v>16-0037</v>
          </cell>
        </row>
        <row r="405">
          <cell r="A405" t="str">
            <v>14-0640</v>
          </cell>
          <cell r="D405" t="str">
            <v>4.1 Турбины</v>
          </cell>
        </row>
        <row r="406">
          <cell r="A406" t="str">
            <v>15-1273</v>
          </cell>
        </row>
        <row r="407">
          <cell r="A407" t="str">
            <v>17-0197</v>
          </cell>
          <cell r="D407" t="str">
            <v>4.1 Турбины</v>
          </cell>
        </row>
        <row r="408">
          <cell r="A408" t="str">
            <v>15-1392</v>
          </cell>
          <cell r="D408" t="str">
            <v>4.1 Турбины</v>
          </cell>
        </row>
        <row r="409">
          <cell r="A409" t="str">
            <v>17-0190</v>
          </cell>
        </row>
        <row r="410">
          <cell r="A410" t="str">
            <v>16-0318</v>
          </cell>
          <cell r="D410" t="str">
            <v>4.1 Турбины</v>
          </cell>
        </row>
        <row r="411">
          <cell r="A411" t="str">
            <v>17-0270</v>
          </cell>
        </row>
        <row r="412">
          <cell r="A412" t="str">
            <v>16-0222</v>
          </cell>
        </row>
        <row r="413">
          <cell r="A413" t="str">
            <v>16-0313</v>
          </cell>
        </row>
        <row r="414">
          <cell r="A414" t="str">
            <v>15-1478</v>
          </cell>
          <cell r="D414" t="str">
            <v>4.1 Турбины</v>
          </cell>
        </row>
        <row r="415">
          <cell r="A415" t="str">
            <v>15-1513</v>
          </cell>
        </row>
        <row r="416">
          <cell r="A416" t="str">
            <v>15-1118</v>
          </cell>
        </row>
        <row r="417">
          <cell r="A417" t="str">
            <v>14-0494</v>
          </cell>
        </row>
        <row r="418">
          <cell r="A418" t="str">
            <v>14-0560</v>
          </cell>
          <cell r="D418" t="str">
            <v>4.1 Турбины</v>
          </cell>
        </row>
        <row r="419">
          <cell r="A419" t="str">
            <v>16-0365</v>
          </cell>
        </row>
        <row r="420">
          <cell r="A420" t="str">
            <v>16-0366</v>
          </cell>
          <cell r="D420" t="str">
            <v>4.1 Турбины</v>
          </cell>
        </row>
        <row r="421">
          <cell r="A421" t="str">
            <v>14-0803</v>
          </cell>
        </row>
        <row r="422">
          <cell r="A422" t="str">
            <v>14-0901</v>
          </cell>
        </row>
        <row r="423">
          <cell r="A423" t="str">
            <v>15-1680</v>
          </cell>
        </row>
        <row r="424">
          <cell r="A424" t="str">
            <v>16-0406</v>
          </cell>
          <cell r="D424" t="str">
            <v>4.1 Турбины</v>
          </cell>
        </row>
        <row r="425">
          <cell r="A425" t="str">
            <v>17-0271</v>
          </cell>
        </row>
        <row r="426">
          <cell r="A426" t="str">
            <v>14-0804</v>
          </cell>
          <cell r="D426" t="str">
            <v>4.1 Турбины</v>
          </cell>
        </row>
        <row r="427">
          <cell r="A427" t="str">
            <v>14-0608</v>
          </cell>
        </row>
        <row r="428">
          <cell r="A428" t="str">
            <v>15-1253</v>
          </cell>
        </row>
        <row r="429">
          <cell r="A429" t="str">
            <v>16-0015</v>
          </cell>
        </row>
        <row r="430">
          <cell r="A430" t="str">
            <v>14-0807</v>
          </cell>
          <cell r="D430" t="str">
            <v>4.1 Турбины</v>
          </cell>
        </row>
        <row r="431">
          <cell r="A431" t="str">
            <v>16-0374</v>
          </cell>
          <cell r="D431" t="str">
            <v>4.1 Турбины</v>
          </cell>
        </row>
        <row r="432">
          <cell r="A432" t="str">
            <v>15-1258</v>
          </cell>
          <cell r="D432" t="str">
            <v>4.1 Турбины</v>
          </cell>
        </row>
        <row r="433">
          <cell r="A433" t="str">
            <v>13-0258</v>
          </cell>
          <cell r="D433" t="str">
            <v>4.1 Турбины</v>
          </cell>
        </row>
        <row r="434">
          <cell r="A434" t="str">
            <v>13-0044</v>
          </cell>
        </row>
        <row r="435">
          <cell r="A435" t="str">
            <v>13-0464</v>
          </cell>
        </row>
        <row r="436">
          <cell r="A436" t="str">
            <v>12-0490</v>
          </cell>
        </row>
        <row r="437">
          <cell r="A437" t="str">
            <v>15-1226</v>
          </cell>
        </row>
        <row r="438">
          <cell r="A438" t="str">
            <v>12-0416</v>
          </cell>
        </row>
        <row r="439">
          <cell r="A439" t="str">
            <v>4.2 Котлы</v>
          </cell>
        </row>
        <row r="440">
          <cell r="A440" t="str">
            <v>13-1137</v>
          </cell>
          <cell r="D440" t="str">
            <v>4.2 Котлы</v>
          </cell>
        </row>
        <row r="441">
          <cell r="A441" t="str">
            <v>13-0048</v>
          </cell>
        </row>
        <row r="442">
          <cell r="A442" t="str">
            <v>16-0025</v>
          </cell>
          <cell r="D442" t="str">
            <v>4.2 Котлы</v>
          </cell>
        </row>
        <row r="443">
          <cell r="A443" t="str">
            <v>17-0067</v>
          </cell>
        </row>
        <row r="444">
          <cell r="A444" t="str">
            <v>15-1391</v>
          </cell>
          <cell r="D444" t="str">
            <v>4.2 Котлы</v>
          </cell>
        </row>
        <row r="445">
          <cell r="A445" t="str">
            <v>15-1551</v>
          </cell>
          <cell r="D445" t="str">
            <v>4.2 Котлы</v>
          </cell>
        </row>
        <row r="446">
          <cell r="A446" t="str">
            <v>15-1685</v>
          </cell>
          <cell r="D446" t="str">
            <v>4.2 Котлы</v>
          </cell>
        </row>
        <row r="447">
          <cell r="A447" t="str">
            <v>16-0276</v>
          </cell>
          <cell r="D447" t="str">
            <v>4.2 Котлы</v>
          </cell>
        </row>
        <row r="448">
          <cell r="A448" t="str">
            <v>14-0548</v>
          </cell>
          <cell r="D448" t="str">
            <v>4.2 Котлы</v>
          </cell>
        </row>
        <row r="449">
          <cell r="A449" t="str">
            <v>16-0109</v>
          </cell>
          <cell r="D449" t="str">
            <v>4.2 Котлы</v>
          </cell>
        </row>
        <row r="450">
          <cell r="A450" t="str">
            <v>15-1554</v>
          </cell>
          <cell r="D450" t="str">
            <v>4.2 Котлы</v>
          </cell>
        </row>
        <row r="451">
          <cell r="A451" t="str">
            <v>17-0141</v>
          </cell>
          <cell r="D451" t="str">
            <v>4.2 Котлы</v>
          </cell>
        </row>
        <row r="452">
          <cell r="A452" t="str">
            <v>18-0004</v>
          </cell>
          <cell r="D452" t="str">
            <v>4.2 Котлы</v>
          </cell>
        </row>
        <row r="453">
          <cell r="A453" t="str">
            <v>16-0028</v>
          </cell>
          <cell r="D453" t="str">
            <v>4.2 Котлы</v>
          </cell>
        </row>
        <row r="454">
          <cell r="A454" t="str">
            <v>16-0030</v>
          </cell>
          <cell r="D454" t="str">
            <v>4.2 Котлы</v>
          </cell>
        </row>
        <row r="455">
          <cell r="A455" t="str">
            <v>01-0012</v>
          </cell>
        </row>
        <row r="456">
          <cell r="A456" t="str">
            <v>13-0267</v>
          </cell>
        </row>
        <row r="457">
          <cell r="A457" t="str">
            <v>15-1352</v>
          </cell>
          <cell r="D457" t="str">
            <v>4.2 Котлы</v>
          </cell>
        </row>
        <row r="458">
          <cell r="A458" t="str">
            <v>16-0125</v>
          </cell>
          <cell r="D458" t="str">
            <v>4.2 Котлы</v>
          </cell>
        </row>
        <row r="459">
          <cell r="A459" t="str">
            <v>17-0060</v>
          </cell>
        </row>
        <row r="460">
          <cell r="A460" t="str">
            <v>4.3 Паропровод</v>
          </cell>
        </row>
        <row r="461">
          <cell r="A461" t="str">
            <v>17-0177</v>
          </cell>
        </row>
        <row r="462">
          <cell r="A462" t="str">
            <v>16-0271</v>
          </cell>
          <cell r="D462" t="str">
            <v>4.3 Паропровод</v>
          </cell>
        </row>
        <row r="463">
          <cell r="A463" t="str">
            <v>13-1362</v>
          </cell>
          <cell r="D463" t="str">
            <v>4.3 Паропровод</v>
          </cell>
        </row>
        <row r="464">
          <cell r="A464" t="str">
            <v>13-1210</v>
          </cell>
          <cell r="D464" t="str">
            <v>4.3 Паропровод</v>
          </cell>
        </row>
        <row r="465">
          <cell r="A465" t="str">
            <v>18-0094</v>
          </cell>
        </row>
        <row r="466">
          <cell r="A466" t="str">
            <v>15-1438</v>
          </cell>
          <cell r="D466" t="str">
            <v>4.3 Паропровод</v>
          </cell>
        </row>
        <row r="467">
          <cell r="A467" t="str">
            <v>12-0229</v>
          </cell>
          <cell r="D467" t="str">
            <v>4.3 Паропровод</v>
          </cell>
        </row>
        <row r="468">
          <cell r="A468" t="str">
            <v>14-0036</v>
          </cell>
          <cell r="D468" t="str">
            <v>4.3 Паропровод</v>
          </cell>
        </row>
        <row r="469">
          <cell r="A469" t="str">
            <v>12-0526</v>
          </cell>
        </row>
        <row r="470">
          <cell r="A470" t="str">
            <v>4.4 ПВК</v>
          </cell>
        </row>
        <row r="471">
          <cell r="A471" t="str">
            <v>13-0236</v>
          </cell>
          <cell r="D471" t="str">
            <v>4.4 ПВК</v>
          </cell>
        </row>
        <row r="472">
          <cell r="A472" t="str">
            <v>15-1546</v>
          </cell>
          <cell r="D472" t="str">
            <v>4.4 ПВК</v>
          </cell>
        </row>
        <row r="473">
          <cell r="A473" t="str">
            <v>14-1035</v>
          </cell>
          <cell r="D473" t="str">
            <v>4.4 ПВК</v>
          </cell>
        </row>
        <row r="474">
          <cell r="A474" t="str">
            <v>14-0569</v>
          </cell>
          <cell r="D474" t="str">
            <v>4.4 ПВК</v>
          </cell>
        </row>
        <row r="475">
          <cell r="A475" t="str">
            <v>4.5 ЗИС</v>
          </cell>
        </row>
        <row r="476">
          <cell r="A476" t="str">
            <v>14-0210</v>
          </cell>
        </row>
        <row r="477">
          <cell r="A477" t="str">
            <v>13-0341</v>
          </cell>
          <cell r="D477" t="str">
            <v>4.5 ЗИС</v>
          </cell>
        </row>
        <row r="478">
          <cell r="A478" t="str">
            <v>13-0379</v>
          </cell>
        </row>
        <row r="479">
          <cell r="A479" t="str">
            <v>13-0451</v>
          </cell>
        </row>
        <row r="480">
          <cell r="A480" t="str">
            <v>13-0470</v>
          </cell>
          <cell r="D480" t="str">
            <v>4.5 ЗИС</v>
          </cell>
        </row>
        <row r="481">
          <cell r="A481" t="str">
            <v>15-1144</v>
          </cell>
        </row>
        <row r="482">
          <cell r="A482" t="str">
            <v>15-1145</v>
          </cell>
        </row>
        <row r="483">
          <cell r="A483" t="str">
            <v>13-0479</v>
          </cell>
        </row>
        <row r="484">
          <cell r="A484" t="str">
            <v>13-1156</v>
          </cell>
        </row>
        <row r="485">
          <cell r="A485" t="str">
            <v>14-0540</v>
          </cell>
        </row>
        <row r="486">
          <cell r="A486" t="str">
            <v>13-1208</v>
          </cell>
        </row>
        <row r="487">
          <cell r="A487" t="str">
            <v>18-0076</v>
          </cell>
          <cell r="D487" t="str">
            <v>4.5 ЗИС</v>
          </cell>
        </row>
        <row r="488">
          <cell r="A488" t="str">
            <v>17-0213</v>
          </cell>
        </row>
        <row r="489">
          <cell r="A489" t="str">
            <v>17-0216</v>
          </cell>
        </row>
        <row r="490">
          <cell r="A490" t="str">
            <v>15-1415</v>
          </cell>
        </row>
        <row r="491">
          <cell r="A491" t="str">
            <v>18-0010</v>
          </cell>
        </row>
        <row r="492">
          <cell r="A492" t="str">
            <v>15-1313</v>
          </cell>
        </row>
        <row r="493">
          <cell r="A493" t="str">
            <v>16-0302</v>
          </cell>
        </row>
        <row r="494">
          <cell r="A494" t="str">
            <v>16-0295</v>
          </cell>
          <cell r="D494" t="str">
            <v>4.5 ЗИС</v>
          </cell>
        </row>
        <row r="495">
          <cell r="A495" t="str">
            <v>16-0361</v>
          </cell>
        </row>
        <row r="496">
          <cell r="A496" t="str">
            <v>15-1683</v>
          </cell>
        </row>
        <row r="497">
          <cell r="A497" t="str">
            <v>16-0362</v>
          </cell>
        </row>
        <row r="498">
          <cell r="A498" t="str">
            <v>16-0036</v>
          </cell>
          <cell r="D498" t="str">
            <v>4.5 ЗИС</v>
          </cell>
        </row>
        <row r="499">
          <cell r="A499" t="str">
            <v>15-1264</v>
          </cell>
        </row>
        <row r="500">
          <cell r="A500" t="str">
            <v>14-0638</v>
          </cell>
          <cell r="D500" t="str">
            <v>4.5 ЗИС</v>
          </cell>
        </row>
        <row r="501">
          <cell r="A501" t="str">
            <v>15-1460</v>
          </cell>
        </row>
        <row r="502">
          <cell r="A502" t="str">
            <v>14-0651</v>
          </cell>
        </row>
        <row r="503">
          <cell r="A503" t="str">
            <v>14-0775</v>
          </cell>
        </row>
        <row r="504">
          <cell r="A504" t="str">
            <v>05-0295</v>
          </cell>
        </row>
        <row r="505">
          <cell r="A505" t="str">
            <v>16-0312</v>
          </cell>
        </row>
        <row r="506">
          <cell r="A506" t="str">
            <v>15-1496</v>
          </cell>
        </row>
        <row r="507">
          <cell r="A507" t="str">
            <v>14-0488</v>
          </cell>
          <cell r="D507" t="str">
            <v>4.5 ЗИС</v>
          </cell>
        </row>
        <row r="508">
          <cell r="A508" t="str">
            <v>13-1145</v>
          </cell>
          <cell r="D508" t="str">
            <v>4.5 ЗИС</v>
          </cell>
        </row>
        <row r="509">
          <cell r="A509" t="str">
            <v>15-1191</v>
          </cell>
        </row>
        <row r="510">
          <cell r="A510" t="str">
            <v>13-1197</v>
          </cell>
        </row>
        <row r="511">
          <cell r="A511" t="str">
            <v>13-1228</v>
          </cell>
          <cell r="D511" t="str">
            <v>4.5 ЗИС</v>
          </cell>
        </row>
        <row r="512">
          <cell r="A512" t="str">
            <v>18-0099</v>
          </cell>
        </row>
        <row r="513">
          <cell r="A513" t="str">
            <v>18-0100</v>
          </cell>
        </row>
        <row r="514">
          <cell r="A514" t="str">
            <v>17-0258</v>
          </cell>
          <cell r="D514" t="str">
            <v>4.5 ЗИС</v>
          </cell>
        </row>
        <row r="515">
          <cell r="A515" t="str">
            <v>18-0093</v>
          </cell>
        </row>
        <row r="516">
          <cell r="A516" t="str">
            <v>16-0370</v>
          </cell>
        </row>
        <row r="517">
          <cell r="A517" t="str">
            <v>17-0227</v>
          </cell>
          <cell r="D517" t="str">
            <v>4.5 ЗИС</v>
          </cell>
        </row>
        <row r="518">
          <cell r="A518" t="str">
            <v>18-0092</v>
          </cell>
          <cell r="D518" t="str">
            <v>4.5 ЗИС</v>
          </cell>
        </row>
        <row r="519">
          <cell r="A519" t="str">
            <v>18-0077</v>
          </cell>
        </row>
        <row r="520">
          <cell r="A520" t="str">
            <v>17-0203</v>
          </cell>
          <cell r="D520" t="str">
            <v>4.5 ЗИС</v>
          </cell>
        </row>
        <row r="521">
          <cell r="A521" t="str">
            <v>17-0208</v>
          </cell>
        </row>
        <row r="522">
          <cell r="A522" t="str">
            <v>17-0210</v>
          </cell>
        </row>
        <row r="523">
          <cell r="A523" t="str">
            <v>16-0026</v>
          </cell>
          <cell r="D523" t="str">
            <v>4.5 ЗИС</v>
          </cell>
        </row>
        <row r="524">
          <cell r="A524" t="str">
            <v>14-0619</v>
          </cell>
          <cell r="D524" t="str">
            <v>4.5 ЗИС</v>
          </cell>
        </row>
        <row r="525">
          <cell r="A525" t="str">
            <v>16-0033</v>
          </cell>
        </row>
        <row r="526">
          <cell r="A526" t="str">
            <v>14-0213</v>
          </cell>
        </row>
        <row r="527">
          <cell r="A527" t="str">
            <v>13-0339</v>
          </cell>
        </row>
        <row r="528">
          <cell r="A528" t="str">
            <v>13-0182</v>
          </cell>
          <cell r="D528" t="str">
            <v>4.5 ЗИС</v>
          </cell>
        </row>
        <row r="529">
          <cell r="A529" t="str">
            <v>13-0213</v>
          </cell>
          <cell r="D529" t="str">
            <v>4.5 ЗИС</v>
          </cell>
        </row>
        <row r="530">
          <cell r="A530" t="str">
            <v>14-0476</v>
          </cell>
        </row>
        <row r="531">
          <cell r="A531" t="str">
            <v>12-0027</v>
          </cell>
        </row>
        <row r="532">
          <cell r="A532" t="str">
            <v>12-0403</v>
          </cell>
        </row>
        <row r="533">
          <cell r="A533" t="str">
            <v>12-0501</v>
          </cell>
        </row>
        <row r="534">
          <cell r="A534" t="str">
            <v>15-1119</v>
          </cell>
        </row>
        <row r="535">
          <cell r="A535" t="str">
            <v>08-0618</v>
          </cell>
        </row>
        <row r="536">
          <cell r="A536" t="str">
            <v>13-1239</v>
          </cell>
        </row>
        <row r="537">
          <cell r="A537" t="str">
            <v>13-0243</v>
          </cell>
          <cell r="D537" t="str">
            <v>4.5 ЗИС</v>
          </cell>
        </row>
        <row r="538">
          <cell r="A538" t="str">
            <v>15-1358</v>
          </cell>
        </row>
        <row r="539">
          <cell r="A539" t="str">
            <v>15-1360</v>
          </cell>
        </row>
        <row r="540">
          <cell r="A540" t="str">
            <v>17-0048</v>
          </cell>
        </row>
        <row r="541">
          <cell r="A541" t="str">
            <v>17-0050</v>
          </cell>
        </row>
        <row r="542">
          <cell r="A542" t="str">
            <v>15-1365</v>
          </cell>
          <cell r="D542" t="str">
            <v>4.5 ЗИС</v>
          </cell>
        </row>
        <row r="543">
          <cell r="A543" t="str">
            <v>15-1368</v>
          </cell>
        </row>
        <row r="544">
          <cell r="A544" t="str">
            <v>15-1372</v>
          </cell>
          <cell r="D544" t="str">
            <v>4.5 ЗИС</v>
          </cell>
        </row>
        <row r="545">
          <cell r="A545" t="str">
            <v>15-1373</v>
          </cell>
          <cell r="D545" t="str">
            <v>4.5 ЗИС</v>
          </cell>
        </row>
        <row r="546">
          <cell r="A546" t="str">
            <v>17-0261</v>
          </cell>
        </row>
        <row r="547">
          <cell r="A547" t="str">
            <v>14-0792</v>
          </cell>
          <cell r="D547" t="str">
            <v>4.5 ЗИС</v>
          </cell>
        </row>
        <row r="548">
          <cell r="A548" t="str">
            <v>17-0017</v>
          </cell>
        </row>
        <row r="549">
          <cell r="A549" t="str">
            <v>4.6 Автоматика</v>
          </cell>
        </row>
        <row r="550">
          <cell r="A550" t="str">
            <v>14-0211</v>
          </cell>
        </row>
        <row r="551">
          <cell r="A551" t="str">
            <v>13-0331</v>
          </cell>
        </row>
        <row r="552">
          <cell r="A552" t="str">
            <v>12-0336</v>
          </cell>
        </row>
        <row r="553">
          <cell r="A553" t="str">
            <v>12-0395</v>
          </cell>
        </row>
        <row r="554">
          <cell r="A554" t="str">
            <v>13-0364</v>
          </cell>
        </row>
        <row r="555">
          <cell r="A555" t="str">
            <v>12-0253</v>
          </cell>
          <cell r="D555" t="str">
            <v>4.6 Автоматика</v>
          </cell>
        </row>
        <row r="556">
          <cell r="A556" t="str">
            <v>13-0337</v>
          </cell>
          <cell r="D556" t="str">
            <v>4.6 Автоматика</v>
          </cell>
        </row>
        <row r="557">
          <cell r="A557" t="str">
            <v>13-0343</v>
          </cell>
          <cell r="D557" t="str">
            <v>4.6 Автоматика</v>
          </cell>
        </row>
        <row r="558">
          <cell r="A558" t="str">
            <v>12-0345</v>
          </cell>
          <cell r="D558" t="str">
            <v>4.6 Автоматика</v>
          </cell>
        </row>
        <row r="559">
          <cell r="A559" t="str">
            <v>13-1131</v>
          </cell>
        </row>
        <row r="560">
          <cell r="A560" t="str">
            <v>13-0403</v>
          </cell>
          <cell r="D560" t="str">
            <v>4.6 Автоматика</v>
          </cell>
        </row>
        <row r="561">
          <cell r="A561" t="str">
            <v>13-0429</v>
          </cell>
          <cell r="D561" t="str">
            <v>4.6 Автоматика</v>
          </cell>
        </row>
        <row r="562">
          <cell r="A562" t="str">
            <v>14-0491</v>
          </cell>
          <cell r="D562" t="str">
            <v>4.6 Автоматика</v>
          </cell>
        </row>
        <row r="563">
          <cell r="A563" t="str">
            <v>14-0492</v>
          </cell>
          <cell r="D563" t="str">
            <v>4.6 Автоматика</v>
          </cell>
        </row>
        <row r="564">
          <cell r="A564" t="str">
            <v>13-0449</v>
          </cell>
          <cell r="D564" t="str">
            <v>4.6 Автоматика</v>
          </cell>
        </row>
        <row r="565">
          <cell r="A565" t="str">
            <v>13-0480</v>
          </cell>
        </row>
        <row r="566">
          <cell r="A566" t="str">
            <v>15-1154</v>
          </cell>
        </row>
        <row r="567">
          <cell r="A567" t="str">
            <v>13-0516</v>
          </cell>
        </row>
        <row r="568">
          <cell r="A568" t="str">
            <v>17-0222</v>
          </cell>
        </row>
        <row r="569">
          <cell r="A569" t="str">
            <v>17-0223</v>
          </cell>
        </row>
        <row r="570">
          <cell r="A570" t="str">
            <v>12-0708</v>
          </cell>
          <cell r="D570" t="str">
            <v>4.6 Автоматика</v>
          </cell>
        </row>
        <row r="571">
          <cell r="A571" t="str">
            <v>16-0202</v>
          </cell>
        </row>
        <row r="572">
          <cell r="A572" t="str">
            <v>16-0204</v>
          </cell>
          <cell r="D572" t="str">
            <v>4.6 Автоматика</v>
          </cell>
        </row>
        <row r="573">
          <cell r="A573" t="str">
            <v>16-0205</v>
          </cell>
          <cell r="D573" t="str">
            <v>4.6 Автоматика</v>
          </cell>
        </row>
        <row r="574">
          <cell r="A574" t="str">
            <v>16-0206</v>
          </cell>
          <cell r="D574" t="str">
            <v>4.6 Автоматика</v>
          </cell>
        </row>
        <row r="575">
          <cell r="A575" t="str">
            <v>16-0207</v>
          </cell>
        </row>
        <row r="576">
          <cell r="A576" t="str">
            <v>16-0208</v>
          </cell>
          <cell r="D576" t="str">
            <v>4.6 Автоматика</v>
          </cell>
        </row>
        <row r="577">
          <cell r="A577" t="str">
            <v>17-0138</v>
          </cell>
          <cell r="D577" t="str">
            <v>4.6 Автоматика</v>
          </cell>
        </row>
        <row r="578">
          <cell r="A578" t="str">
            <v>16-0212</v>
          </cell>
          <cell r="D578" t="str">
            <v>4.6 Автоматика</v>
          </cell>
        </row>
        <row r="579">
          <cell r="A579" t="str">
            <v>17-0139</v>
          </cell>
          <cell r="D579" t="str">
            <v>4.6 Автоматика</v>
          </cell>
        </row>
        <row r="580">
          <cell r="A580" t="str">
            <v>17-0214</v>
          </cell>
          <cell r="D580" t="str">
            <v>4.6 Автоматика</v>
          </cell>
        </row>
        <row r="581">
          <cell r="A581" t="str">
            <v>17-0217</v>
          </cell>
        </row>
        <row r="582">
          <cell r="A582" t="str">
            <v>17-0219</v>
          </cell>
        </row>
        <row r="583">
          <cell r="A583" t="str">
            <v>17-0221</v>
          </cell>
        </row>
        <row r="584">
          <cell r="A584" t="str">
            <v>11-0440</v>
          </cell>
        </row>
        <row r="585">
          <cell r="A585" t="str">
            <v>16-0225</v>
          </cell>
        </row>
        <row r="586">
          <cell r="A586" t="str">
            <v>16-0186</v>
          </cell>
        </row>
        <row r="587">
          <cell r="A587" t="str">
            <v>17-0124</v>
          </cell>
        </row>
        <row r="588">
          <cell r="A588" t="str">
            <v>17-0125</v>
          </cell>
        </row>
        <row r="589">
          <cell r="A589" t="str">
            <v>17-0128</v>
          </cell>
        </row>
        <row r="590">
          <cell r="A590" t="str">
            <v>18-0022</v>
          </cell>
        </row>
        <row r="591">
          <cell r="A591" t="str">
            <v>17-0116</v>
          </cell>
        </row>
        <row r="592">
          <cell r="A592" t="str">
            <v>16-0309</v>
          </cell>
        </row>
        <row r="593">
          <cell r="A593" t="str">
            <v>16-0333</v>
          </cell>
          <cell r="D593" t="str">
            <v>4.6 Автоматика</v>
          </cell>
        </row>
        <row r="594">
          <cell r="A594" t="str">
            <v>16-0192</v>
          </cell>
        </row>
        <row r="595">
          <cell r="A595" t="str">
            <v>15-1329</v>
          </cell>
          <cell r="D595" t="str">
            <v>4.6 Автоматика</v>
          </cell>
        </row>
        <row r="596">
          <cell r="A596" t="str">
            <v>15-1330</v>
          </cell>
          <cell r="D596" t="str">
            <v>4.6 Автоматика</v>
          </cell>
        </row>
        <row r="597">
          <cell r="A597" t="str">
            <v>15-1266</v>
          </cell>
          <cell r="D597" t="str">
            <v>4.6 Автоматика</v>
          </cell>
        </row>
        <row r="598">
          <cell r="A598" t="str">
            <v>14-0642</v>
          </cell>
          <cell r="D598" t="str">
            <v>4.6 Автоматика</v>
          </cell>
        </row>
        <row r="599">
          <cell r="A599" t="str">
            <v>14-0643</v>
          </cell>
        </row>
        <row r="600">
          <cell r="A600" t="str">
            <v>14-0644</v>
          </cell>
        </row>
        <row r="601">
          <cell r="A601" t="str">
            <v>15-1271</v>
          </cell>
        </row>
        <row r="602">
          <cell r="A602" t="str">
            <v>17-0198</v>
          </cell>
          <cell r="D602" t="str">
            <v>4.6 Автоматика</v>
          </cell>
        </row>
        <row r="603">
          <cell r="A603" t="str">
            <v>17-0199</v>
          </cell>
          <cell r="D603" t="str">
            <v>4.6 Автоматика</v>
          </cell>
        </row>
        <row r="604">
          <cell r="A604" t="str">
            <v>15-1394</v>
          </cell>
        </row>
        <row r="605">
          <cell r="A605" t="str">
            <v>15-1464</v>
          </cell>
          <cell r="D605" t="str">
            <v>4.6 Автоматика</v>
          </cell>
        </row>
        <row r="606">
          <cell r="A606" t="str">
            <v>15-1477</v>
          </cell>
        </row>
        <row r="607">
          <cell r="A607" t="str">
            <v>15-1333</v>
          </cell>
        </row>
        <row r="608">
          <cell r="A608" t="str">
            <v>15-1593</v>
          </cell>
          <cell r="D608" t="str">
            <v>4.6 Автоматика</v>
          </cell>
        </row>
        <row r="609">
          <cell r="A609" t="str">
            <v>16-0371</v>
          </cell>
          <cell r="D609" t="str">
            <v>4.6 Автоматика</v>
          </cell>
        </row>
        <row r="610">
          <cell r="A610" t="str">
            <v>18-0081</v>
          </cell>
        </row>
        <row r="611">
          <cell r="A611" t="str">
            <v>16-0195</v>
          </cell>
          <cell r="D611" t="str">
            <v>4.6 Автоматика</v>
          </cell>
        </row>
        <row r="612">
          <cell r="A612" t="str">
            <v>15-1292</v>
          </cell>
          <cell r="D612" t="str">
            <v>4.6 Автоматика</v>
          </cell>
        </row>
        <row r="613">
          <cell r="A613" t="str">
            <v>16-0294</v>
          </cell>
          <cell r="D613" t="str">
            <v>4.6 Автоматика</v>
          </cell>
        </row>
        <row r="614">
          <cell r="A614" t="str">
            <v>17-0186</v>
          </cell>
        </row>
        <row r="615">
          <cell r="A615" t="str">
            <v>16-0269</v>
          </cell>
          <cell r="D615" t="str">
            <v>4.6 Автоматика</v>
          </cell>
        </row>
        <row r="616">
          <cell r="A616" t="str">
            <v>14-0993</v>
          </cell>
        </row>
        <row r="617">
          <cell r="A617" t="str">
            <v>18-0074</v>
          </cell>
        </row>
        <row r="618">
          <cell r="A618" t="str">
            <v>15-1503</v>
          </cell>
          <cell r="D618" t="str">
            <v>4.6 Автоматика</v>
          </cell>
        </row>
        <row r="619">
          <cell r="A619" t="str">
            <v>13-1183</v>
          </cell>
          <cell r="D619" t="str">
            <v>4.6 Автоматика</v>
          </cell>
        </row>
        <row r="620">
          <cell r="A620" t="str">
            <v>13-1230</v>
          </cell>
        </row>
        <row r="621">
          <cell r="A621" t="str">
            <v>14-0793</v>
          </cell>
        </row>
        <row r="622">
          <cell r="A622" t="str">
            <v>17-0272</v>
          </cell>
          <cell r="D622" t="str">
            <v>4.6 Автоматика</v>
          </cell>
        </row>
        <row r="623">
          <cell r="A623" t="str">
            <v>18-0098</v>
          </cell>
        </row>
        <row r="624">
          <cell r="A624" t="str">
            <v>14-0606</v>
          </cell>
          <cell r="D624" t="str">
            <v>4.6 Автоматика</v>
          </cell>
        </row>
        <row r="625">
          <cell r="A625" t="str">
            <v>18-0000</v>
          </cell>
        </row>
        <row r="626">
          <cell r="A626" t="str">
            <v>17-0002</v>
          </cell>
        </row>
        <row r="627">
          <cell r="A627" t="str">
            <v>16-0381</v>
          </cell>
          <cell r="D627" t="str">
            <v>4.6 Автоматика</v>
          </cell>
        </row>
        <row r="628">
          <cell r="A628" t="str">
            <v>12-1177</v>
          </cell>
          <cell r="D628" t="str">
            <v>4.6 Автоматика</v>
          </cell>
        </row>
        <row r="629">
          <cell r="A629" t="str">
            <v>16-0280</v>
          </cell>
          <cell r="D629" t="str">
            <v>4.6 Автоматика</v>
          </cell>
        </row>
        <row r="630">
          <cell r="A630" t="str">
            <v>16-0232</v>
          </cell>
          <cell r="D630" t="str">
            <v>4.6 Автоматика</v>
          </cell>
        </row>
        <row r="631">
          <cell r="A631" t="str">
            <v>16-0377</v>
          </cell>
        </row>
        <row r="632">
          <cell r="A632" t="str">
            <v>16-0378</v>
          </cell>
        </row>
        <row r="633">
          <cell r="A633" t="str">
            <v>17-0206</v>
          </cell>
        </row>
        <row r="634">
          <cell r="A634" t="str">
            <v>16-0021</v>
          </cell>
          <cell r="D634" t="str">
            <v>4.6 Автоматика</v>
          </cell>
        </row>
        <row r="635">
          <cell r="A635" t="str">
            <v>13-0378</v>
          </cell>
        </row>
        <row r="636">
          <cell r="A636" t="str">
            <v>12-0319</v>
          </cell>
          <cell r="D636" t="str">
            <v>4.6 Автоматика</v>
          </cell>
        </row>
        <row r="637">
          <cell r="A637" t="str">
            <v>12-0324</v>
          </cell>
          <cell r="D637" t="str">
            <v>4.6 Автоматика</v>
          </cell>
        </row>
        <row r="638">
          <cell r="A638" t="str">
            <v>12-0330</v>
          </cell>
          <cell r="D638" t="str">
            <v>4.6 Автоматика</v>
          </cell>
        </row>
        <row r="639">
          <cell r="A639" t="str">
            <v>12-0331</v>
          </cell>
          <cell r="D639" t="str">
            <v>4.6 Автоматика</v>
          </cell>
        </row>
        <row r="640">
          <cell r="A640" t="str">
            <v>13-0174</v>
          </cell>
          <cell r="D640" t="str">
            <v>4.6 Автоматика</v>
          </cell>
        </row>
        <row r="641">
          <cell r="A641" t="str">
            <v>12-0341</v>
          </cell>
          <cell r="D641" t="str">
            <v>4.6 Автоматика</v>
          </cell>
        </row>
        <row r="642">
          <cell r="A642" t="str">
            <v>07-0379</v>
          </cell>
          <cell r="D642" t="str">
            <v>4.6 Автоматика</v>
          </cell>
        </row>
        <row r="643">
          <cell r="A643" t="str">
            <v>15-1483</v>
          </cell>
          <cell r="D643" t="str">
            <v>4.6 Автоматика</v>
          </cell>
        </row>
        <row r="644">
          <cell r="A644" t="str">
            <v>15-1578</v>
          </cell>
          <cell r="D644" t="str">
            <v>4.6 Автоматика</v>
          </cell>
        </row>
        <row r="645">
          <cell r="A645" t="str">
            <v>15-1579</v>
          </cell>
          <cell r="D645" t="str">
            <v>4.6 Автоматика</v>
          </cell>
        </row>
        <row r="646">
          <cell r="A646" t="str">
            <v>15-1364</v>
          </cell>
        </row>
        <row r="647">
          <cell r="A647" t="str">
            <v>16-0290</v>
          </cell>
        </row>
        <row r="648">
          <cell r="A648" t="str">
            <v>17-0169</v>
          </cell>
          <cell r="D648" t="str">
            <v>4.6 Автоматика</v>
          </cell>
        </row>
        <row r="649">
          <cell r="A649" t="str">
            <v>4.7 Электротехника</v>
          </cell>
        </row>
        <row r="650">
          <cell r="A650" t="str">
            <v>11-0157</v>
          </cell>
        </row>
        <row r="651">
          <cell r="A651" t="str">
            <v>12-0242</v>
          </cell>
          <cell r="D651" t="str">
            <v>4.7 Электротехника</v>
          </cell>
        </row>
        <row r="652">
          <cell r="A652" t="str">
            <v>14-0038</v>
          </cell>
          <cell r="D652" t="str">
            <v>4.7 Электротехника</v>
          </cell>
        </row>
        <row r="653">
          <cell r="A653" t="str">
            <v>12-0397</v>
          </cell>
          <cell r="D653" t="str">
            <v>4.7 Электротехника</v>
          </cell>
        </row>
        <row r="654">
          <cell r="A654" t="str">
            <v>10-0251</v>
          </cell>
        </row>
        <row r="655">
          <cell r="A655" t="str">
            <v>12-0432</v>
          </cell>
        </row>
        <row r="656">
          <cell r="A656" t="str">
            <v>13-0187</v>
          </cell>
        </row>
        <row r="657">
          <cell r="A657" t="str">
            <v>13-0413</v>
          </cell>
        </row>
        <row r="658">
          <cell r="A658" t="str">
            <v>13-0414</v>
          </cell>
        </row>
        <row r="659">
          <cell r="A659" t="str">
            <v>14-0499</v>
          </cell>
        </row>
        <row r="660">
          <cell r="A660" t="str">
            <v>13-0475</v>
          </cell>
        </row>
        <row r="661">
          <cell r="A661" t="str">
            <v>13-0478</v>
          </cell>
        </row>
        <row r="662">
          <cell r="A662" t="str">
            <v>15-1171</v>
          </cell>
        </row>
        <row r="663">
          <cell r="A663" t="str">
            <v>15-1187</v>
          </cell>
        </row>
        <row r="664">
          <cell r="A664" t="str">
            <v>15-1188</v>
          </cell>
        </row>
        <row r="665">
          <cell r="A665" t="str">
            <v>16-0180</v>
          </cell>
        </row>
        <row r="666">
          <cell r="A666" t="str">
            <v>15-1236</v>
          </cell>
        </row>
        <row r="667">
          <cell r="A667" t="str">
            <v>18-0048</v>
          </cell>
        </row>
        <row r="668">
          <cell r="A668" t="str">
            <v>16-0210</v>
          </cell>
        </row>
        <row r="669">
          <cell r="A669" t="str">
            <v>16-0211</v>
          </cell>
        </row>
        <row r="670">
          <cell r="A670" t="str">
            <v>18-0051</v>
          </cell>
        </row>
        <row r="671">
          <cell r="A671" t="str">
            <v>16-0213</v>
          </cell>
          <cell r="D671" t="str">
            <v>4.7 Электротехника</v>
          </cell>
        </row>
        <row r="672">
          <cell r="A672" t="str">
            <v>16-0298</v>
          </cell>
        </row>
        <row r="673">
          <cell r="A673" t="str">
            <v>18-0088</v>
          </cell>
        </row>
        <row r="674">
          <cell r="A674" t="str">
            <v>11-0214</v>
          </cell>
          <cell r="D674" t="str">
            <v>4.7 Электротехника</v>
          </cell>
        </row>
        <row r="675">
          <cell r="A675" t="str">
            <v>13-0340</v>
          </cell>
        </row>
        <row r="676">
          <cell r="A676" t="str">
            <v>14-0059</v>
          </cell>
          <cell r="D676" t="str">
            <v>4.7 Электротехника</v>
          </cell>
        </row>
        <row r="677">
          <cell r="A677" t="str">
            <v>17-0082</v>
          </cell>
          <cell r="D677" t="str">
            <v>4.7 Электротехника</v>
          </cell>
        </row>
        <row r="678">
          <cell r="A678" t="str">
            <v>15-1422</v>
          </cell>
          <cell r="D678" t="str">
            <v>4.7 Электротехника</v>
          </cell>
        </row>
        <row r="679">
          <cell r="A679" t="str">
            <v>15-1424</v>
          </cell>
          <cell r="D679" t="str">
            <v>4.7 Электротехника</v>
          </cell>
        </row>
        <row r="680">
          <cell r="A680" t="str">
            <v>17-0086</v>
          </cell>
        </row>
        <row r="681">
          <cell r="A681" t="str">
            <v>16-0183</v>
          </cell>
        </row>
        <row r="682">
          <cell r="A682" t="str">
            <v>17-0121</v>
          </cell>
        </row>
        <row r="683">
          <cell r="A683" t="str">
            <v>16-0187</v>
          </cell>
        </row>
        <row r="684">
          <cell r="A684" t="str">
            <v>15-1338</v>
          </cell>
        </row>
        <row r="685">
          <cell r="A685" t="str">
            <v>16-0011</v>
          </cell>
        </row>
        <row r="686">
          <cell r="A686" t="str">
            <v>16-0014</v>
          </cell>
        </row>
        <row r="687">
          <cell r="A687" t="str">
            <v>15-1453</v>
          </cell>
        </row>
        <row r="688">
          <cell r="A688" t="str">
            <v>15-1455</v>
          </cell>
        </row>
        <row r="689">
          <cell r="A689" t="str">
            <v>18-0006</v>
          </cell>
        </row>
        <row r="690">
          <cell r="A690" t="str">
            <v>15-1660</v>
          </cell>
        </row>
        <row r="691">
          <cell r="A691" t="str">
            <v>15-1291</v>
          </cell>
        </row>
        <row r="692">
          <cell r="A692" t="str">
            <v>16-0334</v>
          </cell>
          <cell r="D692" t="str">
            <v>4.7 Электротехника</v>
          </cell>
        </row>
        <row r="693">
          <cell r="A693" t="str">
            <v>16-0261</v>
          </cell>
          <cell r="D693" t="str">
            <v>4.7 Электротехника</v>
          </cell>
        </row>
        <row r="694">
          <cell r="A694" t="str">
            <v>18-0026</v>
          </cell>
        </row>
        <row r="695">
          <cell r="A695" t="str">
            <v>16-0096</v>
          </cell>
        </row>
        <row r="696">
          <cell r="A696" t="str">
            <v>14-0797</v>
          </cell>
        </row>
        <row r="697">
          <cell r="A697" t="str">
            <v>14-0798</v>
          </cell>
        </row>
        <row r="698">
          <cell r="A698" t="str">
            <v>14-0621</v>
          </cell>
          <cell r="D698" t="str">
            <v>4.7 Электротехника</v>
          </cell>
        </row>
        <row r="699">
          <cell r="A699" t="str">
            <v>17-0268</v>
          </cell>
          <cell r="D699" t="str">
            <v>4.7 Электротехника</v>
          </cell>
        </row>
        <row r="700">
          <cell r="A700" t="str">
            <v>17-0269</v>
          </cell>
          <cell r="D700" t="str">
            <v>4.7 Электротехника</v>
          </cell>
        </row>
        <row r="701">
          <cell r="A701" t="str">
            <v>14-0753</v>
          </cell>
        </row>
        <row r="702">
          <cell r="A702" t="str">
            <v>16-0310</v>
          </cell>
        </row>
        <row r="703">
          <cell r="A703" t="str">
            <v>15-1661</v>
          </cell>
        </row>
        <row r="704">
          <cell r="A704" t="str">
            <v>18-0083</v>
          </cell>
        </row>
        <row r="705">
          <cell r="A705" t="str">
            <v>13-1452</v>
          </cell>
        </row>
        <row r="706">
          <cell r="A706" t="str">
            <v>17-0252</v>
          </cell>
          <cell r="D706" t="str">
            <v>4.7 Электротехника</v>
          </cell>
        </row>
        <row r="707">
          <cell r="A707" t="str">
            <v>14-0626</v>
          </cell>
          <cell r="D707" t="str">
            <v>4.7 Электротехника</v>
          </cell>
        </row>
        <row r="708">
          <cell r="A708" t="str">
            <v>16-0041</v>
          </cell>
          <cell r="D708" t="str">
            <v>4.7 Электротехника</v>
          </cell>
        </row>
        <row r="709">
          <cell r="A709" t="str">
            <v>15-1275</v>
          </cell>
        </row>
        <row r="710">
          <cell r="A710" t="str">
            <v>15-1277</v>
          </cell>
        </row>
        <row r="711">
          <cell r="A711" t="str">
            <v>17-0076</v>
          </cell>
          <cell r="D711" t="str">
            <v>4.7 Электротехника</v>
          </cell>
        </row>
        <row r="712">
          <cell r="A712" t="str">
            <v>16-0137</v>
          </cell>
          <cell r="D712" t="str">
            <v>4.7 Электротехника</v>
          </cell>
        </row>
        <row r="713">
          <cell r="A713" t="str">
            <v>15-1397</v>
          </cell>
          <cell r="D713" t="str">
            <v>4.7 Электротехника</v>
          </cell>
        </row>
        <row r="714">
          <cell r="A714" t="str">
            <v>16-0138</v>
          </cell>
        </row>
        <row r="715">
          <cell r="A715" t="str">
            <v>15-1404</v>
          </cell>
        </row>
        <row r="716">
          <cell r="A716" t="str">
            <v>15-1405</v>
          </cell>
          <cell r="D716" t="str">
            <v>4.7 Электротехника</v>
          </cell>
        </row>
        <row r="717">
          <cell r="A717" t="str">
            <v>16-0140</v>
          </cell>
          <cell r="D717" t="str">
            <v>4.7 Электротехника</v>
          </cell>
        </row>
        <row r="718">
          <cell r="A718" t="str">
            <v>17-0080</v>
          </cell>
          <cell r="D718" t="str">
            <v>4.7 Электротехника</v>
          </cell>
        </row>
        <row r="719">
          <cell r="A719" t="str">
            <v>15-1412</v>
          </cell>
        </row>
        <row r="720">
          <cell r="A720" t="str">
            <v>15-1270</v>
          </cell>
          <cell r="D720" t="str">
            <v>4.7 Электротехника</v>
          </cell>
        </row>
        <row r="721">
          <cell r="A721" t="str">
            <v>16-0118</v>
          </cell>
        </row>
        <row r="722">
          <cell r="A722" t="str">
            <v>13-1289</v>
          </cell>
        </row>
        <row r="723">
          <cell r="A723" t="str">
            <v>13-1290</v>
          </cell>
        </row>
        <row r="724">
          <cell r="A724" t="str">
            <v>13-1291</v>
          </cell>
        </row>
        <row r="725">
          <cell r="A725" t="str">
            <v>17-0188</v>
          </cell>
        </row>
        <row r="726">
          <cell r="A726" t="str">
            <v>17-0189</v>
          </cell>
        </row>
        <row r="727">
          <cell r="A727" t="str">
            <v>17-0191</v>
          </cell>
        </row>
        <row r="728">
          <cell r="A728" t="str">
            <v>16-0198</v>
          </cell>
        </row>
        <row r="729">
          <cell r="A729" t="str">
            <v>15-1492</v>
          </cell>
          <cell r="D729" t="str">
            <v>4.7 Электротехника</v>
          </cell>
        </row>
        <row r="730">
          <cell r="A730" t="str">
            <v>17-0174</v>
          </cell>
          <cell r="D730" t="str">
            <v>4.7 Электротехника</v>
          </cell>
        </row>
        <row r="731">
          <cell r="A731" t="str">
            <v>17-0175</v>
          </cell>
          <cell r="D731" t="str">
            <v>4.7 Электротехника</v>
          </cell>
        </row>
        <row r="732">
          <cell r="A732" t="str">
            <v>16-0070</v>
          </cell>
        </row>
        <row r="733">
          <cell r="A733" t="str">
            <v>17-0144</v>
          </cell>
          <cell r="D733" t="str">
            <v>4.7 Электротехника</v>
          </cell>
        </row>
        <row r="734">
          <cell r="A734" t="str">
            <v>17-0145</v>
          </cell>
        </row>
        <row r="735">
          <cell r="A735" t="str">
            <v>16-0219</v>
          </cell>
        </row>
        <row r="736">
          <cell r="A736" t="str">
            <v>16-0221</v>
          </cell>
        </row>
        <row r="737">
          <cell r="A737" t="str">
            <v>17-0185</v>
          </cell>
        </row>
        <row r="738">
          <cell r="A738" t="str">
            <v>15-1339</v>
          </cell>
        </row>
        <row r="739">
          <cell r="A739" t="str">
            <v>15-1337</v>
          </cell>
          <cell r="D739" t="str">
            <v>4.7 Электротехника</v>
          </cell>
        </row>
        <row r="740">
          <cell r="A740" t="str">
            <v>17-0194</v>
          </cell>
        </row>
        <row r="741">
          <cell r="A741" t="str">
            <v>17-0196</v>
          </cell>
        </row>
        <row r="742">
          <cell r="A742" t="str">
            <v>15-1643</v>
          </cell>
        </row>
        <row r="743">
          <cell r="A743" t="str">
            <v>14-0869</v>
          </cell>
        </row>
        <row r="744">
          <cell r="A744" t="str">
            <v>15-1497</v>
          </cell>
        </row>
        <row r="745">
          <cell r="A745" t="str">
            <v>15-1500</v>
          </cell>
        </row>
        <row r="746">
          <cell r="A746" t="str">
            <v>15-1514</v>
          </cell>
        </row>
        <row r="747">
          <cell r="A747" t="str">
            <v>15-1116</v>
          </cell>
          <cell r="D747" t="str">
            <v>4.7 Электротехника</v>
          </cell>
        </row>
        <row r="748">
          <cell r="A748" t="str">
            <v>14-0461</v>
          </cell>
          <cell r="D748" t="str">
            <v>4.7 Электротехника</v>
          </cell>
        </row>
        <row r="749">
          <cell r="A749" t="str">
            <v>14-0463</v>
          </cell>
        </row>
        <row r="750">
          <cell r="A750" t="str">
            <v>12-0483</v>
          </cell>
        </row>
        <row r="751">
          <cell r="A751" t="str">
            <v>13-0432</v>
          </cell>
        </row>
        <row r="752">
          <cell r="A752" t="str">
            <v>13-0450</v>
          </cell>
          <cell r="D752" t="str">
            <v>4.7 Электротехника</v>
          </cell>
        </row>
        <row r="753">
          <cell r="A753" t="str">
            <v>13-1188</v>
          </cell>
          <cell r="D753" t="str">
            <v>4.7 Электротехника</v>
          </cell>
        </row>
        <row r="754">
          <cell r="A754" t="str">
            <v>14-0530</v>
          </cell>
        </row>
        <row r="755">
          <cell r="A755" t="str">
            <v>14-0527</v>
          </cell>
        </row>
        <row r="756">
          <cell r="A756" t="str">
            <v>13-1136</v>
          </cell>
          <cell r="D756" t="str">
            <v>4.7 Электротехника</v>
          </cell>
        </row>
        <row r="757">
          <cell r="A757" t="str">
            <v>13-1140</v>
          </cell>
          <cell r="D757" t="str">
            <v>4.7 Электротехника</v>
          </cell>
        </row>
        <row r="758">
          <cell r="A758" t="str">
            <v>13-1150</v>
          </cell>
          <cell r="D758" t="str">
            <v>4.7 Электротехника</v>
          </cell>
        </row>
        <row r="759">
          <cell r="A759" t="str">
            <v>15-1194</v>
          </cell>
        </row>
        <row r="760">
          <cell r="A760" t="str">
            <v>15-1195</v>
          </cell>
        </row>
        <row r="761">
          <cell r="A761" t="str">
            <v>13-1192</v>
          </cell>
        </row>
        <row r="762">
          <cell r="A762" t="str">
            <v>13-1201</v>
          </cell>
        </row>
        <row r="763">
          <cell r="A763" t="str">
            <v>13-1205</v>
          </cell>
        </row>
        <row r="764">
          <cell r="A764" t="str">
            <v>13-1215</v>
          </cell>
          <cell r="D764" t="str">
            <v>4.7 Электротехника</v>
          </cell>
        </row>
        <row r="765">
          <cell r="A765" t="str">
            <v>13-1216</v>
          </cell>
          <cell r="D765" t="str">
            <v>4.7 Электротехника</v>
          </cell>
        </row>
        <row r="766">
          <cell r="A766" t="str">
            <v>14-0561</v>
          </cell>
          <cell r="D766" t="str">
            <v>4.7 Электротехника</v>
          </cell>
        </row>
        <row r="767">
          <cell r="A767" t="str">
            <v>13-1218</v>
          </cell>
        </row>
        <row r="768">
          <cell r="A768" t="str">
            <v>14-0565</v>
          </cell>
        </row>
        <row r="769">
          <cell r="A769" t="str">
            <v>15-1215</v>
          </cell>
          <cell r="D769" t="str">
            <v>4.7 Электротехника</v>
          </cell>
        </row>
        <row r="770">
          <cell r="A770" t="str">
            <v>16-0108</v>
          </cell>
        </row>
        <row r="771">
          <cell r="A771" t="str">
            <v>16-0146</v>
          </cell>
        </row>
        <row r="772">
          <cell r="A772" t="str">
            <v>14-0865</v>
          </cell>
        </row>
        <row r="773">
          <cell r="A773" t="str">
            <v>13-0504</v>
          </cell>
        </row>
        <row r="774">
          <cell r="A774" t="str">
            <v>16-0227</v>
          </cell>
          <cell r="D774" t="str">
            <v>4.7 Электротехника</v>
          </cell>
        </row>
        <row r="775">
          <cell r="A775" t="str">
            <v>14-0855</v>
          </cell>
          <cell r="D775" t="str">
            <v>4.7 Электротехника</v>
          </cell>
        </row>
        <row r="776">
          <cell r="A776" t="str">
            <v>17-0250</v>
          </cell>
        </row>
        <row r="777">
          <cell r="A777" t="str">
            <v>17-0251</v>
          </cell>
        </row>
        <row r="778">
          <cell r="A778" t="str">
            <v>18-0101</v>
          </cell>
        </row>
        <row r="779">
          <cell r="A779" t="str">
            <v>18-0102</v>
          </cell>
        </row>
        <row r="780">
          <cell r="A780" t="str">
            <v>16-0407</v>
          </cell>
          <cell r="D780" t="str">
            <v>4.7 Электротехника</v>
          </cell>
        </row>
        <row r="781">
          <cell r="A781" t="str">
            <v>16-0384</v>
          </cell>
          <cell r="D781" t="str">
            <v>4.7 Электротехника</v>
          </cell>
        </row>
        <row r="782">
          <cell r="A782" t="str">
            <v>16-0335</v>
          </cell>
          <cell r="D782" t="str">
            <v>4.7 Электротехника</v>
          </cell>
        </row>
        <row r="783">
          <cell r="A783" t="str">
            <v>16-0336</v>
          </cell>
          <cell r="D783" t="str">
            <v>4.7 Электротехника</v>
          </cell>
        </row>
        <row r="784">
          <cell r="A784" t="str">
            <v>16-0337</v>
          </cell>
          <cell r="D784" t="str">
            <v>4.7 Электротехника</v>
          </cell>
        </row>
        <row r="785">
          <cell r="A785" t="str">
            <v>16-0265</v>
          </cell>
          <cell r="D785" t="str">
            <v>4.7 Электротехника</v>
          </cell>
        </row>
        <row r="786">
          <cell r="A786" t="str">
            <v>16-0217</v>
          </cell>
        </row>
        <row r="787">
          <cell r="A787" t="str">
            <v>16-0218</v>
          </cell>
          <cell r="D787" t="str">
            <v>4.7 Электротехника</v>
          </cell>
        </row>
        <row r="788">
          <cell r="A788" t="str">
            <v>17-0003</v>
          </cell>
        </row>
        <row r="789">
          <cell r="A789" t="str">
            <v>14-0729</v>
          </cell>
          <cell r="D789" t="str">
            <v>4.7 Электротехника</v>
          </cell>
        </row>
        <row r="790">
          <cell r="A790" t="str">
            <v>18-0090</v>
          </cell>
        </row>
        <row r="791">
          <cell r="A791" t="str">
            <v>14-0730</v>
          </cell>
          <cell r="D791" t="str">
            <v>4.7 Электротехника</v>
          </cell>
        </row>
        <row r="792">
          <cell r="A792" t="str">
            <v>14-0660</v>
          </cell>
          <cell r="D792" t="str">
            <v>4.7 Электротехника</v>
          </cell>
        </row>
        <row r="793">
          <cell r="A793" t="str">
            <v>15-1281</v>
          </cell>
          <cell r="D793" t="str">
            <v>4.7 Электротехника</v>
          </cell>
        </row>
        <row r="794">
          <cell r="A794" t="str">
            <v>13-0323</v>
          </cell>
          <cell r="D794" t="str">
            <v>4.7 Электротехника</v>
          </cell>
        </row>
        <row r="795">
          <cell r="A795" t="str">
            <v>14-0930</v>
          </cell>
          <cell r="D795" t="str">
            <v>4.7 Электротехника</v>
          </cell>
        </row>
        <row r="796">
          <cell r="A796" t="str">
            <v>14-0680</v>
          </cell>
        </row>
        <row r="797">
          <cell r="A797" t="str">
            <v>16-0095</v>
          </cell>
        </row>
        <row r="798">
          <cell r="A798" t="str">
            <v>16-0277</v>
          </cell>
          <cell r="D798" t="str">
            <v>4.7 Электротехника</v>
          </cell>
        </row>
        <row r="799">
          <cell r="A799" t="str">
            <v>17-0204</v>
          </cell>
          <cell r="D799" t="str">
            <v>4.7 Электротехника</v>
          </cell>
        </row>
        <row r="800">
          <cell r="A800" t="str">
            <v>17-0205</v>
          </cell>
          <cell r="D800" t="str">
            <v>4.7 Электротехника</v>
          </cell>
        </row>
        <row r="801">
          <cell r="A801" t="str">
            <v>18-0087</v>
          </cell>
          <cell r="D801" t="str">
            <v>4.7 Электротехника</v>
          </cell>
        </row>
        <row r="802">
          <cell r="A802" t="str">
            <v>16-0156</v>
          </cell>
        </row>
        <row r="803">
          <cell r="A803" t="str">
            <v>15-1443</v>
          </cell>
        </row>
        <row r="804">
          <cell r="A804" t="str">
            <v>16-0097</v>
          </cell>
        </row>
        <row r="805">
          <cell r="A805" t="str">
            <v>14-0618</v>
          </cell>
          <cell r="D805" t="str">
            <v>4.7 Электротехника</v>
          </cell>
        </row>
        <row r="806">
          <cell r="A806" t="str">
            <v>15-1259</v>
          </cell>
        </row>
        <row r="807">
          <cell r="A807" t="str">
            <v>12-0378</v>
          </cell>
        </row>
        <row r="808">
          <cell r="A808" t="str">
            <v>13-0246</v>
          </cell>
        </row>
        <row r="809">
          <cell r="A809" t="str">
            <v>13-0247</v>
          </cell>
        </row>
        <row r="810">
          <cell r="A810" t="str">
            <v>13-0249</v>
          </cell>
        </row>
        <row r="811">
          <cell r="A811" t="str">
            <v>13-0250</v>
          </cell>
        </row>
        <row r="812">
          <cell r="A812" t="str">
            <v>13-0252</v>
          </cell>
        </row>
        <row r="813">
          <cell r="A813" t="str">
            <v>14-0052</v>
          </cell>
        </row>
        <row r="814">
          <cell r="A814" t="str">
            <v>14-0066</v>
          </cell>
        </row>
        <row r="815">
          <cell r="A815" t="str">
            <v>13-0420</v>
          </cell>
        </row>
        <row r="816">
          <cell r="A816" t="str">
            <v>14-0076</v>
          </cell>
        </row>
        <row r="817">
          <cell r="A817" t="str">
            <v>13-0373</v>
          </cell>
        </row>
        <row r="818">
          <cell r="A818" t="str">
            <v>14-0090</v>
          </cell>
        </row>
        <row r="819">
          <cell r="A819" t="str">
            <v>11-0430</v>
          </cell>
        </row>
        <row r="820">
          <cell r="A820" t="str">
            <v>14-0091</v>
          </cell>
        </row>
        <row r="821">
          <cell r="A821" t="str">
            <v>14-0465</v>
          </cell>
        </row>
        <row r="822">
          <cell r="A822" t="str">
            <v>14-0097</v>
          </cell>
        </row>
        <row r="823">
          <cell r="A823" t="str">
            <v>14-0100</v>
          </cell>
        </row>
        <row r="824">
          <cell r="A824" t="str">
            <v>14-0102</v>
          </cell>
        </row>
        <row r="825">
          <cell r="A825" t="str">
            <v>11-0228</v>
          </cell>
          <cell r="D825" t="str">
            <v>4.7 Электротехника</v>
          </cell>
        </row>
        <row r="826">
          <cell r="A826" t="str">
            <v>14-0123</v>
          </cell>
        </row>
        <row r="827">
          <cell r="A827" t="str">
            <v>13-0380</v>
          </cell>
          <cell r="D827" t="str">
            <v>4.7 Электротехника</v>
          </cell>
        </row>
        <row r="828">
          <cell r="A828" t="str">
            <v>12-0396</v>
          </cell>
          <cell r="D828" t="str">
            <v>4.7 Электротехника</v>
          </cell>
        </row>
        <row r="829">
          <cell r="A829" t="str">
            <v>13-0183</v>
          </cell>
          <cell r="D829" t="str">
            <v>4.7 Электротехника</v>
          </cell>
        </row>
        <row r="830">
          <cell r="A830" t="str">
            <v>14-0214</v>
          </cell>
          <cell r="D830" t="str">
            <v>4.7 Электротехника</v>
          </cell>
        </row>
        <row r="831">
          <cell r="A831" t="str">
            <v>14-0215</v>
          </cell>
          <cell r="D831" t="str">
            <v>4.7 Электротехника</v>
          </cell>
        </row>
        <row r="832">
          <cell r="A832" t="str">
            <v>13-0040</v>
          </cell>
        </row>
        <row r="833">
          <cell r="A833" t="str">
            <v>13-0042</v>
          </cell>
        </row>
        <row r="834">
          <cell r="A834" t="str">
            <v>12-0454</v>
          </cell>
        </row>
        <row r="835">
          <cell r="A835" t="str">
            <v>10-0426</v>
          </cell>
        </row>
        <row r="836">
          <cell r="A836" t="str">
            <v>11-0090</v>
          </cell>
        </row>
        <row r="837">
          <cell r="A837" t="str">
            <v>15-1120</v>
          </cell>
        </row>
        <row r="838">
          <cell r="A838" t="str">
            <v>15-1122</v>
          </cell>
        </row>
        <row r="839">
          <cell r="A839" t="str">
            <v>12-0405</v>
          </cell>
        </row>
        <row r="840">
          <cell r="A840" t="str">
            <v>13-0261</v>
          </cell>
        </row>
        <row r="841">
          <cell r="A841" t="str">
            <v>12-0528</v>
          </cell>
        </row>
        <row r="842">
          <cell r="A842" t="str">
            <v>12-0535</v>
          </cell>
        </row>
        <row r="843">
          <cell r="A843" t="str">
            <v>13-0282</v>
          </cell>
          <cell r="D843" t="str">
            <v>4.7 Электротехника</v>
          </cell>
        </row>
        <row r="844">
          <cell r="A844" t="str">
            <v>12-0453</v>
          </cell>
        </row>
        <row r="845">
          <cell r="A845" t="str">
            <v>13-0283</v>
          </cell>
        </row>
        <row r="846">
          <cell r="A846" t="str">
            <v>12-0428</v>
          </cell>
        </row>
        <row r="847">
          <cell r="A847" t="str">
            <v>12-0425</v>
          </cell>
        </row>
        <row r="848">
          <cell r="A848" t="str">
            <v>13-0004</v>
          </cell>
        </row>
        <row r="849">
          <cell r="A849" t="str">
            <v>08-0128</v>
          </cell>
        </row>
        <row r="850">
          <cell r="A850" t="str">
            <v>13-0266</v>
          </cell>
        </row>
        <row r="851">
          <cell r="A851" t="str">
            <v>13-0280</v>
          </cell>
        </row>
        <row r="852">
          <cell r="A852" t="str">
            <v>12-0421</v>
          </cell>
        </row>
        <row r="853">
          <cell r="A853" t="str">
            <v>10-0252</v>
          </cell>
        </row>
        <row r="854">
          <cell r="A854" t="str">
            <v>13-0474</v>
          </cell>
          <cell r="D854" t="str">
            <v>4.7 Электротехника</v>
          </cell>
        </row>
        <row r="855">
          <cell r="A855" t="str">
            <v>11-0094</v>
          </cell>
        </row>
        <row r="856">
          <cell r="A856" t="str">
            <v>12-0686</v>
          </cell>
          <cell r="D856" t="str">
            <v>4.7 Электротехника</v>
          </cell>
        </row>
        <row r="857">
          <cell r="A857" t="str">
            <v>13-1233</v>
          </cell>
          <cell r="D857" t="str">
            <v>4.7 Электротехника</v>
          </cell>
        </row>
        <row r="858">
          <cell r="A858" t="str">
            <v>15-1220</v>
          </cell>
        </row>
        <row r="859">
          <cell r="A859" t="str">
            <v>15-1221</v>
          </cell>
        </row>
        <row r="860">
          <cell r="A860" t="str">
            <v>15-1341</v>
          </cell>
          <cell r="D860" t="str">
            <v>4.7 Электротехника</v>
          </cell>
        </row>
        <row r="861">
          <cell r="A861" t="str">
            <v>15-1343</v>
          </cell>
          <cell r="D861" t="str">
            <v>4.7 Электротехника</v>
          </cell>
        </row>
        <row r="862">
          <cell r="A862" t="str">
            <v>17-0036</v>
          </cell>
        </row>
        <row r="863">
          <cell r="A863" t="str">
            <v>17-0037</v>
          </cell>
        </row>
        <row r="864">
          <cell r="A864" t="str">
            <v>17-0039</v>
          </cell>
        </row>
        <row r="865">
          <cell r="A865" t="str">
            <v>15-1357</v>
          </cell>
        </row>
        <row r="866">
          <cell r="A866" t="str">
            <v>16-0127</v>
          </cell>
        </row>
        <row r="867">
          <cell r="A867" t="str">
            <v>17-0057</v>
          </cell>
        </row>
        <row r="868">
          <cell r="A868" t="str">
            <v>16-0129</v>
          </cell>
        </row>
        <row r="869">
          <cell r="A869" t="str">
            <v>17-0058</v>
          </cell>
        </row>
        <row r="870">
          <cell r="A870" t="str">
            <v>15-1369</v>
          </cell>
          <cell r="D870" t="str">
            <v>4.7 Электротехника</v>
          </cell>
        </row>
        <row r="871">
          <cell r="A871" t="str">
            <v>14-0707</v>
          </cell>
          <cell r="D871" t="str">
            <v>4.7 Электротехника</v>
          </cell>
        </row>
        <row r="872">
          <cell r="A872" t="str">
            <v>16-0326</v>
          </cell>
        </row>
        <row r="873">
          <cell r="A873" t="str">
            <v>16-0297</v>
          </cell>
          <cell r="D873" t="str">
            <v>4.7 Электротехника</v>
          </cell>
        </row>
        <row r="874">
          <cell r="A874" t="str">
            <v>15-1251</v>
          </cell>
        </row>
        <row r="875">
          <cell r="A875" t="str">
            <v>14-0861</v>
          </cell>
        </row>
        <row r="876">
          <cell r="A876" t="str">
            <v>4.8 Вспомогательное</v>
          </cell>
        </row>
        <row r="877">
          <cell r="A877" t="str">
            <v>14-0688</v>
          </cell>
          <cell r="D877" t="str">
            <v>4.8 Вспомогательное</v>
          </cell>
        </row>
        <row r="878">
          <cell r="A878" t="str">
            <v>14-0689</v>
          </cell>
          <cell r="D878" t="str">
            <v>4.8 Вспомогательное</v>
          </cell>
        </row>
        <row r="879">
          <cell r="A879" t="str">
            <v>14-0690</v>
          </cell>
          <cell r="D879" t="str">
            <v>4.8 Вспомогательное</v>
          </cell>
        </row>
        <row r="880">
          <cell r="A880" t="str">
            <v>14-0602</v>
          </cell>
          <cell r="D880" t="str">
            <v>4.8 Вспомогательное</v>
          </cell>
        </row>
        <row r="881">
          <cell r="A881" t="str">
            <v>13-0353</v>
          </cell>
        </row>
        <row r="882">
          <cell r="A882" t="str">
            <v>12-0431</v>
          </cell>
        </row>
        <row r="883">
          <cell r="A883" t="str">
            <v>13-0008</v>
          </cell>
        </row>
        <row r="884">
          <cell r="A884" t="str">
            <v>14-0462</v>
          </cell>
          <cell r="D884" t="str">
            <v>4.8 Вспомогательное</v>
          </cell>
        </row>
        <row r="885">
          <cell r="A885" t="str">
            <v>13-0332</v>
          </cell>
          <cell r="D885" t="str">
            <v>4.8 Вспомогательное</v>
          </cell>
        </row>
        <row r="886">
          <cell r="A886" t="str">
            <v>13-0181</v>
          </cell>
          <cell r="D886" t="str">
            <v>4.8 Вспомогательное</v>
          </cell>
        </row>
        <row r="887">
          <cell r="A887" t="str">
            <v>13-0334</v>
          </cell>
          <cell r="D887" t="str">
            <v>4.8 Вспомогательное</v>
          </cell>
        </row>
        <row r="888">
          <cell r="A888" t="str">
            <v>13-0335</v>
          </cell>
          <cell r="D888" t="str">
            <v>4.8 Вспомогательное</v>
          </cell>
        </row>
        <row r="889">
          <cell r="A889" t="str">
            <v>12-1128</v>
          </cell>
          <cell r="D889" t="str">
            <v>4.8 Вспомогательное</v>
          </cell>
        </row>
        <row r="890">
          <cell r="A890" t="str">
            <v>12-0217</v>
          </cell>
          <cell r="D890" t="str">
            <v>4.8 Вспомогательное</v>
          </cell>
        </row>
        <row r="891">
          <cell r="A891" t="str">
            <v>12-0269</v>
          </cell>
          <cell r="D891" t="str">
            <v>4.8 Вспомогательное</v>
          </cell>
        </row>
        <row r="892">
          <cell r="A892" t="str">
            <v>15-1123</v>
          </cell>
          <cell r="D892" t="str">
            <v>4.8 Вспомогательное</v>
          </cell>
        </row>
        <row r="893">
          <cell r="A893" t="str">
            <v>13-1124</v>
          </cell>
          <cell r="D893" t="str">
            <v>4.8 Вспомогательное</v>
          </cell>
        </row>
        <row r="894">
          <cell r="A894" t="str">
            <v>15-1125</v>
          </cell>
          <cell r="D894" t="str">
            <v>4.8 Вспомогательное</v>
          </cell>
        </row>
        <row r="895">
          <cell r="A895" t="str">
            <v>13-0446</v>
          </cell>
          <cell r="D895" t="str">
            <v>4.8 Вспомогательное</v>
          </cell>
        </row>
        <row r="896">
          <cell r="A896" t="str">
            <v>15-1135</v>
          </cell>
          <cell r="D896" t="str">
            <v>4.8 Вспомогательное</v>
          </cell>
        </row>
        <row r="897">
          <cell r="A897" t="str">
            <v>15-1174</v>
          </cell>
        </row>
        <row r="898">
          <cell r="A898" t="str">
            <v>15-1193</v>
          </cell>
        </row>
        <row r="899">
          <cell r="A899" t="str">
            <v>15-1196</v>
          </cell>
        </row>
        <row r="900">
          <cell r="A900" t="str">
            <v>11-0533</v>
          </cell>
        </row>
        <row r="901">
          <cell r="A901" t="str">
            <v>14-0558</v>
          </cell>
          <cell r="D901" t="str">
            <v>4.8 Вспомогательное</v>
          </cell>
        </row>
        <row r="902">
          <cell r="A902" t="str">
            <v>16-0199</v>
          </cell>
          <cell r="D902" t="str">
            <v>4.8 Вспомогательное</v>
          </cell>
        </row>
        <row r="903">
          <cell r="A903" t="str">
            <v>17-0136</v>
          </cell>
        </row>
        <row r="904">
          <cell r="A904" t="str">
            <v>15-1252</v>
          </cell>
          <cell r="D904" t="str">
            <v>4.8 Вспомогательное</v>
          </cell>
        </row>
        <row r="905">
          <cell r="A905" t="str">
            <v>14-0604</v>
          </cell>
          <cell r="D905" t="str">
            <v>4.8 Вспомогательное</v>
          </cell>
        </row>
        <row r="906">
          <cell r="A906" t="str">
            <v>14-0605</v>
          </cell>
          <cell r="D906" t="str">
            <v>4.8 Вспомогательное</v>
          </cell>
        </row>
        <row r="907">
          <cell r="A907" t="str">
            <v>17-0218</v>
          </cell>
          <cell r="D907" t="str">
            <v>4.8 Вспомогательное</v>
          </cell>
        </row>
        <row r="908">
          <cell r="A908" t="str">
            <v>17-0264</v>
          </cell>
          <cell r="D908" t="str">
            <v>4.8 Вспомогательное</v>
          </cell>
        </row>
        <row r="909">
          <cell r="A909" t="str">
            <v>17-0220</v>
          </cell>
        </row>
        <row r="910">
          <cell r="A910" t="str">
            <v>13-0241</v>
          </cell>
          <cell r="D910" t="str">
            <v>4.8 Вспомогательное</v>
          </cell>
        </row>
        <row r="911">
          <cell r="A911" t="str">
            <v>15-1414</v>
          </cell>
          <cell r="D911" t="str">
            <v>4.8 Вспомогательное</v>
          </cell>
        </row>
        <row r="912">
          <cell r="A912" t="str">
            <v>15-1416</v>
          </cell>
          <cell r="D912" t="str">
            <v>4.8 Вспомогательное</v>
          </cell>
        </row>
        <row r="913">
          <cell r="A913" t="str">
            <v>15-1418</v>
          </cell>
          <cell r="D913" t="str">
            <v>4.8 Вспомогательное</v>
          </cell>
        </row>
        <row r="914">
          <cell r="A914" t="str">
            <v>15-1421</v>
          </cell>
          <cell r="D914" t="str">
            <v>4.8 Вспомогательное</v>
          </cell>
        </row>
        <row r="915">
          <cell r="A915" t="str">
            <v>15-1425</v>
          </cell>
        </row>
        <row r="916">
          <cell r="A916" t="str">
            <v>17-0120</v>
          </cell>
        </row>
        <row r="917">
          <cell r="A917" t="str">
            <v>17-0126</v>
          </cell>
        </row>
        <row r="918">
          <cell r="A918" t="str">
            <v>17-0263</v>
          </cell>
          <cell r="D918" t="str">
            <v>4.8 Вспомогательное</v>
          </cell>
        </row>
        <row r="919">
          <cell r="A919" t="str">
            <v>16-0012</v>
          </cell>
        </row>
        <row r="920">
          <cell r="A920" t="str">
            <v>16-0159</v>
          </cell>
          <cell r="D920" t="str">
            <v>4.8 Вспомогательное</v>
          </cell>
        </row>
        <row r="921">
          <cell r="A921" t="str">
            <v>17-0117</v>
          </cell>
        </row>
        <row r="922">
          <cell r="A922" t="str">
            <v>17-0118</v>
          </cell>
        </row>
        <row r="923">
          <cell r="A923" t="str">
            <v>13-1458</v>
          </cell>
        </row>
        <row r="924">
          <cell r="A924" t="str">
            <v>18-0023</v>
          </cell>
        </row>
        <row r="925">
          <cell r="A925" t="str">
            <v>17-0021</v>
          </cell>
          <cell r="D925" t="str">
            <v>4.8 Вспомогательное</v>
          </cell>
        </row>
        <row r="926">
          <cell r="A926" t="str">
            <v>16-0178</v>
          </cell>
        </row>
        <row r="927">
          <cell r="A927" t="str">
            <v>16-0179</v>
          </cell>
        </row>
        <row r="928">
          <cell r="A928" t="str">
            <v>16-0029</v>
          </cell>
        </row>
        <row r="929">
          <cell r="A929" t="str">
            <v>16-0229</v>
          </cell>
          <cell r="D929" t="str">
            <v>4.8 Вспомогательное</v>
          </cell>
        </row>
        <row r="930">
          <cell r="A930" t="str">
            <v>17-0192</v>
          </cell>
        </row>
        <row r="931">
          <cell r="A931" t="str">
            <v>16-0296</v>
          </cell>
          <cell r="D931" t="str">
            <v>4.8 Вспомогательное</v>
          </cell>
        </row>
        <row r="932">
          <cell r="A932" t="str">
            <v>16-0360</v>
          </cell>
        </row>
        <row r="933">
          <cell r="A933" t="str">
            <v>17-0253</v>
          </cell>
          <cell r="D933" t="str">
            <v>4.8 Вспомогательное</v>
          </cell>
        </row>
        <row r="934">
          <cell r="A934" t="str">
            <v>17-0254</v>
          </cell>
          <cell r="D934" t="str">
            <v>4.8 Вспомогательное</v>
          </cell>
        </row>
        <row r="935">
          <cell r="A935" t="str">
            <v>17-0255</v>
          </cell>
          <cell r="D935" t="str">
            <v>4.8 Вспомогательное</v>
          </cell>
        </row>
        <row r="936">
          <cell r="A936" t="str">
            <v>17-0256</v>
          </cell>
          <cell r="D936" t="str">
            <v>4.8 Вспомогательное</v>
          </cell>
        </row>
        <row r="937">
          <cell r="A937" t="str">
            <v>14-0628</v>
          </cell>
        </row>
        <row r="938">
          <cell r="A938" t="str">
            <v>14-0624</v>
          </cell>
          <cell r="D938" t="str">
            <v>4.8 Вспомогательное</v>
          </cell>
        </row>
        <row r="939">
          <cell r="A939" t="str">
            <v>15-1267</v>
          </cell>
        </row>
        <row r="940">
          <cell r="A940" t="str">
            <v>16-0039</v>
          </cell>
          <cell r="D940" t="str">
            <v>4.8 Вспомогательное</v>
          </cell>
        </row>
        <row r="941">
          <cell r="A941" t="str">
            <v>16-0043</v>
          </cell>
          <cell r="D941" t="str">
            <v>4.8 Вспомогательное</v>
          </cell>
        </row>
        <row r="942">
          <cell r="A942" t="str">
            <v>17-0070</v>
          </cell>
        </row>
        <row r="943">
          <cell r="A943" t="str">
            <v>17-0075</v>
          </cell>
        </row>
        <row r="944">
          <cell r="A944" t="str">
            <v>16-0139</v>
          </cell>
        </row>
        <row r="945">
          <cell r="A945" t="str">
            <v>15-1400</v>
          </cell>
          <cell r="D945" t="str">
            <v>4.8 Вспомогательное</v>
          </cell>
        </row>
        <row r="946">
          <cell r="A946" t="str">
            <v>14-0912</v>
          </cell>
        </row>
        <row r="947">
          <cell r="A947" t="str">
            <v>15-1408</v>
          </cell>
          <cell r="D947" t="str">
            <v>4.8 Вспомогательное</v>
          </cell>
        </row>
        <row r="948">
          <cell r="A948" t="str">
            <v>15-1463</v>
          </cell>
          <cell r="D948" t="str">
            <v>4.8 Вспомогательное</v>
          </cell>
        </row>
        <row r="949">
          <cell r="A949" t="str">
            <v>16-0162</v>
          </cell>
          <cell r="D949" t="str">
            <v>4.8 Вспомогательное</v>
          </cell>
        </row>
        <row r="950">
          <cell r="A950" t="str">
            <v>17-0180</v>
          </cell>
          <cell r="D950" t="str">
            <v>4.8 Вспомогательное</v>
          </cell>
        </row>
        <row r="951">
          <cell r="A951" t="str">
            <v>15-1636</v>
          </cell>
          <cell r="D951" t="str">
            <v>4.8 Вспомогательное</v>
          </cell>
        </row>
        <row r="952">
          <cell r="A952" t="str">
            <v>17-0135</v>
          </cell>
          <cell r="D952" t="str">
            <v>4.8 Вспомогательное</v>
          </cell>
        </row>
        <row r="953">
          <cell r="A953" t="str">
            <v>13-1391</v>
          </cell>
          <cell r="D953" t="str">
            <v>4.8 Вспомогательное</v>
          </cell>
        </row>
        <row r="954">
          <cell r="A954" t="str">
            <v>16-0364</v>
          </cell>
        </row>
        <row r="955">
          <cell r="A955" t="str">
            <v>17-0147</v>
          </cell>
        </row>
        <row r="956">
          <cell r="A956" t="str">
            <v>16-0283</v>
          </cell>
          <cell r="D956" t="str">
            <v>4.8 Вспомогательное</v>
          </cell>
        </row>
        <row r="957">
          <cell r="A957" t="str">
            <v>16-0314</v>
          </cell>
        </row>
        <row r="958">
          <cell r="A958" t="str">
            <v>14-0728</v>
          </cell>
          <cell r="D958" t="str">
            <v>4.8 Вспомогательное</v>
          </cell>
        </row>
        <row r="959">
          <cell r="A959" t="str">
            <v>15-1340</v>
          </cell>
          <cell r="D959" t="str">
            <v>4.8 Вспомогательное</v>
          </cell>
        </row>
        <row r="960">
          <cell r="A960" t="str">
            <v>16-0287</v>
          </cell>
          <cell r="D960" t="str">
            <v>4.8 Вспомогательное</v>
          </cell>
        </row>
        <row r="961">
          <cell r="A961" t="str">
            <v>15-1319</v>
          </cell>
        </row>
        <row r="962">
          <cell r="A962" t="str">
            <v>17-0193</v>
          </cell>
          <cell r="D962" t="str">
            <v>4.8 Вспомогательное</v>
          </cell>
        </row>
        <row r="963">
          <cell r="A963" t="str">
            <v>17-0195</v>
          </cell>
          <cell r="D963" t="str">
            <v>4.8 Вспомогательное</v>
          </cell>
        </row>
        <row r="964">
          <cell r="A964" t="str">
            <v>16-0266</v>
          </cell>
        </row>
        <row r="965">
          <cell r="A965" t="str">
            <v>12-0402</v>
          </cell>
          <cell r="D965" t="str">
            <v>4.8 Вспомогательное</v>
          </cell>
        </row>
        <row r="966">
          <cell r="A966" t="str">
            <v>15-1480</v>
          </cell>
          <cell r="D966" t="str">
            <v>4.8 Вспомогательное</v>
          </cell>
        </row>
        <row r="967">
          <cell r="A967" t="str">
            <v>15-1505</v>
          </cell>
          <cell r="D967" t="str">
            <v>4.8 Вспомогательное</v>
          </cell>
        </row>
        <row r="968">
          <cell r="A968" t="str">
            <v>15-0004</v>
          </cell>
          <cell r="D968" t="str">
            <v>4.8 Вспомогательное</v>
          </cell>
        </row>
        <row r="969">
          <cell r="A969" t="str">
            <v>15-0005</v>
          </cell>
          <cell r="D969" t="str">
            <v>4.8 Вспомогательное</v>
          </cell>
        </row>
        <row r="970">
          <cell r="A970" t="str">
            <v>14-0471</v>
          </cell>
        </row>
        <row r="971">
          <cell r="A971" t="str">
            <v>14-0555</v>
          </cell>
          <cell r="D971" t="str">
            <v>4.8 Вспомогательное</v>
          </cell>
        </row>
        <row r="972">
          <cell r="A972" t="str">
            <v>13-0456</v>
          </cell>
          <cell r="D972" t="str">
            <v>4.8 Вспомогательное</v>
          </cell>
        </row>
        <row r="973">
          <cell r="A973" t="str">
            <v>13-0461</v>
          </cell>
          <cell r="D973" t="str">
            <v>4.8 Вспомогательное</v>
          </cell>
        </row>
        <row r="974">
          <cell r="A974" t="str">
            <v>13-0465</v>
          </cell>
          <cell r="D974" t="str">
            <v>4.8 Вспомогательное</v>
          </cell>
        </row>
        <row r="975">
          <cell r="A975" t="str">
            <v>13-0505</v>
          </cell>
        </row>
        <row r="976">
          <cell r="A976" t="str">
            <v>13-0506</v>
          </cell>
        </row>
        <row r="977">
          <cell r="A977" t="str">
            <v>15-1169</v>
          </cell>
        </row>
        <row r="978">
          <cell r="A978" t="str">
            <v>15-1170</v>
          </cell>
        </row>
        <row r="979">
          <cell r="A979" t="str">
            <v>15-1172</v>
          </cell>
        </row>
        <row r="980">
          <cell r="A980" t="str">
            <v>13-1139</v>
          </cell>
          <cell r="D980" t="str">
            <v>4.8 Вспомогательное</v>
          </cell>
        </row>
        <row r="981">
          <cell r="A981" t="str">
            <v>10-0440</v>
          </cell>
          <cell r="D981" t="str">
            <v>4.8 Вспомогательное</v>
          </cell>
        </row>
        <row r="982">
          <cell r="A982" t="str">
            <v>13-1148</v>
          </cell>
          <cell r="D982" t="str">
            <v>4.8 Вспомогательное</v>
          </cell>
        </row>
        <row r="983">
          <cell r="A983" t="str">
            <v>14-0550</v>
          </cell>
          <cell r="D983" t="str">
            <v>4.8 Вспомогательное</v>
          </cell>
        </row>
        <row r="984">
          <cell r="A984" t="str">
            <v>13-1180</v>
          </cell>
          <cell r="D984" t="str">
            <v>4.8 Вспомогательное</v>
          </cell>
        </row>
        <row r="985">
          <cell r="A985" t="str">
            <v>13-1200</v>
          </cell>
        </row>
        <row r="986">
          <cell r="A986" t="str">
            <v>13-1204</v>
          </cell>
        </row>
        <row r="987">
          <cell r="A987" t="str">
            <v>13-1220</v>
          </cell>
          <cell r="D987" t="str">
            <v>4.8 Вспомогательное</v>
          </cell>
        </row>
        <row r="988">
          <cell r="A988" t="str">
            <v>13-1221</v>
          </cell>
          <cell r="D988" t="str">
            <v>4.8 Вспомогательное</v>
          </cell>
        </row>
        <row r="989">
          <cell r="A989" t="str">
            <v>15-1217</v>
          </cell>
          <cell r="D989" t="str">
            <v>4.8 Вспомогательное</v>
          </cell>
        </row>
        <row r="990">
          <cell r="A990" t="str">
            <v>14-0567</v>
          </cell>
          <cell r="D990" t="str">
            <v>4.8 Вспомогательное</v>
          </cell>
        </row>
        <row r="991">
          <cell r="A991" t="str">
            <v>13-1223</v>
          </cell>
          <cell r="D991" t="str">
            <v>4.8 Вспомогательное</v>
          </cell>
        </row>
        <row r="992">
          <cell r="A992" t="str">
            <v>14-0566</v>
          </cell>
          <cell r="D992" t="str">
            <v>4.8 Вспомогательное</v>
          </cell>
        </row>
        <row r="993">
          <cell r="A993" t="str">
            <v>15-1216</v>
          </cell>
          <cell r="D993" t="str">
            <v>4.8 Вспомогательное</v>
          </cell>
        </row>
        <row r="994">
          <cell r="A994" t="str">
            <v>15-1430</v>
          </cell>
          <cell r="D994" t="str">
            <v>4.8 Вспомогательное</v>
          </cell>
        </row>
        <row r="995">
          <cell r="A995" t="str">
            <v>15-1431</v>
          </cell>
          <cell r="D995" t="str">
            <v>4.8 Вспомогательное</v>
          </cell>
        </row>
        <row r="996">
          <cell r="A996" t="str">
            <v>14-0670</v>
          </cell>
          <cell r="D996" t="str">
            <v>4.8 Вспомогательное</v>
          </cell>
        </row>
        <row r="997">
          <cell r="A997" t="str">
            <v>16-0387</v>
          </cell>
        </row>
        <row r="998">
          <cell r="A998" t="str">
            <v>16-0388</v>
          </cell>
        </row>
        <row r="999">
          <cell r="A999" t="str">
            <v>16-0389</v>
          </cell>
          <cell r="D999" t="str">
            <v>4.8 Вспомогательное</v>
          </cell>
        </row>
        <row r="1000">
          <cell r="A1000" t="str">
            <v>13-1263</v>
          </cell>
        </row>
        <row r="1001">
          <cell r="A1001" t="str">
            <v>07-0404</v>
          </cell>
          <cell r="D1001" t="str">
            <v>4.8 Вспомогательное</v>
          </cell>
        </row>
        <row r="1002">
          <cell r="A1002" t="str">
            <v>15-1321</v>
          </cell>
        </row>
        <row r="1003">
          <cell r="A1003" t="str">
            <v>15-1324</v>
          </cell>
        </row>
        <row r="1004">
          <cell r="A1004" t="str">
            <v>16-0214</v>
          </cell>
        </row>
        <row r="1005">
          <cell r="A1005" t="str">
            <v>16-0215</v>
          </cell>
          <cell r="D1005" t="str">
            <v>4.8 Вспомогательное</v>
          </cell>
        </row>
        <row r="1006">
          <cell r="A1006" t="str">
            <v>15-1581</v>
          </cell>
          <cell r="D1006" t="str">
            <v>4.8 Вспомогательное</v>
          </cell>
        </row>
        <row r="1007">
          <cell r="A1007" t="str">
            <v>15-1582</v>
          </cell>
          <cell r="D1007" t="str">
            <v>4.8 Вспомогательное</v>
          </cell>
        </row>
        <row r="1008">
          <cell r="A1008" t="str">
            <v>15-1574</v>
          </cell>
          <cell r="D1008" t="str">
            <v>4.8 Вспомогательное</v>
          </cell>
        </row>
        <row r="1009">
          <cell r="A1009" t="str">
            <v>17-0226</v>
          </cell>
          <cell r="D1009" t="str">
            <v>4.8 Вспомогательное</v>
          </cell>
        </row>
        <row r="1010">
          <cell r="A1010" t="str">
            <v>16-0379</v>
          </cell>
          <cell r="D1010" t="str">
            <v>4.8 Вспомогательное</v>
          </cell>
        </row>
        <row r="1011">
          <cell r="A1011" t="str">
            <v>16-0380</v>
          </cell>
          <cell r="D1011" t="str">
            <v>4.8 Вспомогательное</v>
          </cell>
        </row>
        <row r="1012">
          <cell r="A1012" t="str">
            <v>17-0230</v>
          </cell>
        </row>
        <row r="1013">
          <cell r="A1013" t="str">
            <v>16-0382</v>
          </cell>
          <cell r="D1013" t="str">
            <v>4.8 Вспомогательное</v>
          </cell>
        </row>
        <row r="1014">
          <cell r="A1014" t="str">
            <v>17-0148</v>
          </cell>
        </row>
        <row r="1015">
          <cell r="A1015" t="str">
            <v>17-0168</v>
          </cell>
          <cell r="D1015" t="str">
            <v>4.8 Вспомогательное</v>
          </cell>
        </row>
        <row r="1016">
          <cell r="A1016" t="str">
            <v>17-0184</v>
          </cell>
        </row>
        <row r="1017">
          <cell r="A1017" t="str">
            <v>17-0201</v>
          </cell>
          <cell r="D1017" t="str">
            <v>4.8 Вспомогательное</v>
          </cell>
        </row>
        <row r="1018">
          <cell r="A1018" t="str">
            <v>17-0207</v>
          </cell>
          <cell r="D1018" t="str">
            <v>4.8 Вспомогательное</v>
          </cell>
        </row>
        <row r="1019">
          <cell r="A1019" t="str">
            <v>17-0209</v>
          </cell>
          <cell r="D1019" t="str">
            <v>4.8 Вспомогательное</v>
          </cell>
        </row>
        <row r="1020">
          <cell r="A1020" t="str">
            <v>18-0072</v>
          </cell>
          <cell r="D1020" t="str">
            <v>4.8 Вспомогательное</v>
          </cell>
        </row>
        <row r="1021">
          <cell r="A1021" t="str">
            <v>18-0073</v>
          </cell>
          <cell r="D1021" t="str">
            <v>4.8 Вспомогательное</v>
          </cell>
        </row>
        <row r="1022">
          <cell r="A1022" t="str">
            <v>16-0164</v>
          </cell>
          <cell r="D1022" t="str">
            <v>4.8 Вспомогательное</v>
          </cell>
        </row>
        <row r="1023">
          <cell r="A1023" t="str">
            <v>14-0623</v>
          </cell>
        </row>
        <row r="1024">
          <cell r="A1024" t="str">
            <v>12-0374</v>
          </cell>
        </row>
        <row r="1025">
          <cell r="A1025" t="str">
            <v>13-0254</v>
          </cell>
        </row>
        <row r="1026">
          <cell r="A1026" t="str">
            <v>14-0065</v>
          </cell>
        </row>
        <row r="1027">
          <cell r="A1027" t="str">
            <v>13-0411</v>
          </cell>
        </row>
        <row r="1028">
          <cell r="A1028" t="str">
            <v>12-0262</v>
          </cell>
        </row>
        <row r="1029">
          <cell r="A1029" t="str">
            <v>11-0154</v>
          </cell>
        </row>
        <row r="1030">
          <cell r="A1030" t="str">
            <v>14-0098</v>
          </cell>
        </row>
        <row r="1031">
          <cell r="A1031" t="str">
            <v>14-0099</v>
          </cell>
        </row>
        <row r="1032">
          <cell r="A1032" t="str">
            <v>14-0101</v>
          </cell>
        </row>
        <row r="1033">
          <cell r="A1033" t="str">
            <v>12-0315</v>
          </cell>
          <cell r="D1033" t="str">
            <v>4.8 Вспомогательное</v>
          </cell>
        </row>
        <row r="1034">
          <cell r="A1034" t="str">
            <v>13-0344</v>
          </cell>
          <cell r="D1034" t="str">
            <v>4.8 Вспомогательное</v>
          </cell>
        </row>
        <row r="1035">
          <cell r="A1035" t="str">
            <v>12-0228</v>
          </cell>
          <cell r="D1035" t="str">
            <v>4.8 Вспомогательное</v>
          </cell>
        </row>
        <row r="1036">
          <cell r="A1036" t="str">
            <v>12-0329</v>
          </cell>
          <cell r="D1036" t="str">
            <v>4.8 Вспомогательное</v>
          </cell>
        </row>
        <row r="1037">
          <cell r="A1037" t="str">
            <v>13-0427</v>
          </cell>
          <cell r="D1037" t="str">
            <v>4.8 Вспомогательное</v>
          </cell>
        </row>
        <row r="1038">
          <cell r="A1038" t="str">
            <v>14-0037</v>
          </cell>
          <cell r="D1038" t="str">
            <v>4.8 Вспомогательное</v>
          </cell>
        </row>
        <row r="1039">
          <cell r="A1039" t="str">
            <v>14-0046</v>
          </cell>
          <cell r="D1039" t="str">
            <v>4.8 Вспомогательное</v>
          </cell>
        </row>
        <row r="1040">
          <cell r="A1040" t="str">
            <v>60-0002</v>
          </cell>
        </row>
        <row r="1041">
          <cell r="A1041" t="str">
            <v>13-0038</v>
          </cell>
        </row>
        <row r="1042">
          <cell r="A1042" t="str">
            <v>13-0051</v>
          </cell>
        </row>
        <row r="1043">
          <cell r="A1043" t="str">
            <v>12-0530</v>
          </cell>
        </row>
        <row r="1044">
          <cell r="A1044" t="str">
            <v>12-0415</v>
          </cell>
        </row>
        <row r="1045">
          <cell r="A1045" t="str">
            <v>13-0016</v>
          </cell>
        </row>
        <row r="1046">
          <cell r="A1046" t="str">
            <v>12-0430</v>
          </cell>
        </row>
        <row r="1047">
          <cell r="A1047" t="str">
            <v>13-0272</v>
          </cell>
        </row>
        <row r="1048">
          <cell r="A1048" t="str">
            <v>13-0273</v>
          </cell>
        </row>
        <row r="1049">
          <cell r="A1049" t="str">
            <v>13-0265</v>
          </cell>
        </row>
        <row r="1050">
          <cell r="A1050" t="str">
            <v>13-1147</v>
          </cell>
          <cell r="D1050" t="str">
            <v>4.8 Вспомогательное</v>
          </cell>
        </row>
        <row r="1051">
          <cell r="A1051" t="str">
            <v>12-0251</v>
          </cell>
          <cell r="D1051" t="str">
            <v>4.8 Вспомогательное</v>
          </cell>
        </row>
        <row r="1052">
          <cell r="A1052" t="str">
            <v>15-1342</v>
          </cell>
          <cell r="D1052" t="str">
            <v>4.8 Вспомогательное</v>
          </cell>
        </row>
        <row r="1053">
          <cell r="A1053" t="str">
            <v>15-1344</v>
          </cell>
        </row>
        <row r="1054">
          <cell r="A1054" t="str">
            <v>15-1346</v>
          </cell>
          <cell r="D1054" t="str">
            <v>4.8 Вспомогательное</v>
          </cell>
        </row>
        <row r="1055">
          <cell r="A1055" t="str">
            <v>15-1353</v>
          </cell>
        </row>
        <row r="1056">
          <cell r="A1056" t="str">
            <v>15-1355</v>
          </cell>
        </row>
        <row r="1057">
          <cell r="A1057" t="str">
            <v>15-1359</v>
          </cell>
          <cell r="D1057" t="str">
            <v>4.8 Вспомогательное</v>
          </cell>
        </row>
        <row r="1058">
          <cell r="A1058" t="str">
            <v>15-1363</v>
          </cell>
        </row>
        <row r="1059">
          <cell r="A1059" t="str">
            <v>17-0055</v>
          </cell>
        </row>
        <row r="1060">
          <cell r="A1060" t="str">
            <v>16-0128</v>
          </cell>
          <cell r="D1060" t="str">
            <v>4.8 Вспомогательное</v>
          </cell>
        </row>
        <row r="1061">
          <cell r="A1061" t="str">
            <v>17-0062</v>
          </cell>
        </row>
        <row r="1062">
          <cell r="A1062" t="str">
            <v>17-0063</v>
          </cell>
        </row>
        <row r="1063">
          <cell r="A1063" t="str">
            <v>17-0065</v>
          </cell>
        </row>
        <row r="1064">
          <cell r="A1064" t="str">
            <v>17-0260</v>
          </cell>
          <cell r="D1064" t="str">
            <v>4.8 Вспомогательное</v>
          </cell>
        </row>
        <row r="1065">
          <cell r="A1065" t="str">
            <v>15-1487</v>
          </cell>
          <cell r="D1065" t="str">
            <v>4.8 Вспомогательное</v>
          </cell>
        </row>
        <row r="1066">
          <cell r="A1066" t="str">
            <v>15-1615</v>
          </cell>
          <cell r="D1066" t="str">
            <v>4.8 Вспомогательное</v>
          </cell>
        </row>
        <row r="1067">
          <cell r="A1067" t="str">
            <v>16-0325</v>
          </cell>
        </row>
        <row r="1068">
          <cell r="A1068" t="str">
            <v>16-0008</v>
          </cell>
        </row>
        <row r="1069">
          <cell r="A1069" t="str">
            <v>4.9 Тепловые сети</v>
          </cell>
        </row>
        <row r="1070">
          <cell r="A1070" t="str">
            <v>11-0377</v>
          </cell>
        </row>
        <row r="1071">
          <cell r="A1071" t="str">
            <v>14-0520</v>
          </cell>
        </row>
        <row r="1072">
          <cell r="A1072" t="str">
            <v>11-0439</v>
          </cell>
        </row>
        <row r="1073">
          <cell r="A1073" t="str">
            <v>13-0173</v>
          </cell>
          <cell r="D1073" t="str">
            <v>4.9 Тепловые сети</v>
          </cell>
        </row>
        <row r="1074">
          <cell r="A1074" t="str">
            <v>10-0299</v>
          </cell>
        </row>
        <row r="1075">
          <cell r="A1075" t="str">
            <v>17-0149</v>
          </cell>
        </row>
        <row r="1076">
          <cell r="A1076" t="str">
            <v>15-1410</v>
          </cell>
        </row>
        <row r="1077">
          <cell r="A1077" t="str">
            <v>16-0263</v>
          </cell>
        </row>
        <row r="1078">
          <cell r="A1078" t="str">
            <v>16-0264</v>
          </cell>
        </row>
        <row r="1079">
          <cell r="A1079" t="str">
            <v>18-0034</v>
          </cell>
          <cell r="D1079" t="str">
            <v>4.9 Тепловые сети</v>
          </cell>
        </row>
        <row r="1080">
          <cell r="A1080" t="str">
            <v>16-0356</v>
          </cell>
        </row>
        <row r="1081">
          <cell r="A1081" t="str">
            <v>17-0176</v>
          </cell>
        </row>
        <row r="1082">
          <cell r="A1082" t="str">
            <v>16-0355</v>
          </cell>
        </row>
        <row r="1083">
          <cell r="A1083" t="str">
            <v>16-0024</v>
          </cell>
          <cell r="D1083" t="str">
            <v>4.9 Тепловые сети</v>
          </cell>
        </row>
        <row r="1084">
          <cell r="A1084" t="str">
            <v>17-0032</v>
          </cell>
          <cell r="D1084" t="str">
            <v>4.9 Тепловые сети</v>
          </cell>
        </row>
        <row r="1085">
          <cell r="A1085" t="str">
            <v>5. Прочие</v>
          </cell>
        </row>
        <row r="1086">
          <cell r="A1086" t="str">
            <v>5.1 Прочие Надежность Невский филиал</v>
          </cell>
        </row>
        <row r="1087">
          <cell r="A1087" t="str">
            <v>12-0350</v>
          </cell>
          <cell r="D1087" t="str">
            <v xml:space="preserve">5.1 Прочие Надежность </v>
          </cell>
        </row>
        <row r="1088">
          <cell r="A1088" t="str">
            <v>13-0355</v>
          </cell>
        </row>
        <row r="1089">
          <cell r="A1089" t="str">
            <v>13-0356</v>
          </cell>
        </row>
        <row r="1090">
          <cell r="A1090" t="str">
            <v>14-0459</v>
          </cell>
        </row>
        <row r="1091">
          <cell r="A1091" t="str">
            <v>15-1203</v>
          </cell>
          <cell r="D1091" t="str">
            <v xml:space="preserve">5.1 Прочие Надежность </v>
          </cell>
        </row>
        <row r="1092">
          <cell r="A1092" t="str">
            <v>14-0749</v>
          </cell>
        </row>
        <row r="1093">
          <cell r="A1093" t="str">
            <v>18-0050</v>
          </cell>
          <cell r="D1093" t="str">
            <v xml:space="preserve">5.1 Прочие Надежность </v>
          </cell>
        </row>
        <row r="1094">
          <cell r="A1094" t="str">
            <v>17-0265</v>
          </cell>
        </row>
        <row r="1095">
          <cell r="A1095" t="str">
            <v>18-0097</v>
          </cell>
        </row>
        <row r="1096">
          <cell r="A1096" t="str">
            <v>14-1001</v>
          </cell>
        </row>
        <row r="1097">
          <cell r="A1097" t="str">
            <v>18-0067</v>
          </cell>
          <cell r="D1097" t="str">
            <v xml:space="preserve">5.1 Прочие Надежность </v>
          </cell>
        </row>
        <row r="1098">
          <cell r="A1098" t="str">
            <v>17-0083</v>
          </cell>
          <cell r="D1098" t="str">
            <v xml:space="preserve">5.1 Прочие Надежность </v>
          </cell>
        </row>
        <row r="1099">
          <cell r="A1099" t="str">
            <v>16-0144</v>
          </cell>
          <cell r="D1099" t="str">
            <v xml:space="preserve">5.1 Прочие Надежность </v>
          </cell>
        </row>
        <row r="1100">
          <cell r="A1100" t="str">
            <v>17-0085</v>
          </cell>
          <cell r="D1100" t="str">
            <v xml:space="preserve">5.1 Прочие Надежность </v>
          </cell>
        </row>
        <row r="1101">
          <cell r="A1101" t="str">
            <v>16-0188</v>
          </cell>
          <cell r="D1101" t="str">
            <v xml:space="preserve">5.1 Прочие Надежность </v>
          </cell>
        </row>
        <row r="1102">
          <cell r="A1102" t="str">
            <v>17-0262</v>
          </cell>
          <cell r="D1102" t="str">
            <v xml:space="preserve">5.1 Прочие Надежность </v>
          </cell>
        </row>
        <row r="1103">
          <cell r="A1103" t="str">
            <v>15-1450</v>
          </cell>
          <cell r="D1103" t="str">
            <v xml:space="preserve">5.1 Прочие Надежность </v>
          </cell>
        </row>
        <row r="1104">
          <cell r="A1104" t="str">
            <v>15-1452</v>
          </cell>
          <cell r="D1104" t="str">
            <v xml:space="preserve">5.1 Прочие Надежность </v>
          </cell>
        </row>
        <row r="1105">
          <cell r="A1105" t="str">
            <v>15-1235</v>
          </cell>
          <cell r="D1105" t="str">
            <v xml:space="preserve">5.1 Прочие Надежность </v>
          </cell>
        </row>
        <row r="1106">
          <cell r="A1106" t="str">
            <v>16-0110</v>
          </cell>
          <cell r="D1106" t="str">
            <v xml:space="preserve">5.1 Прочие Надежность </v>
          </cell>
        </row>
        <row r="1107">
          <cell r="A1107" t="str">
            <v>17-0167</v>
          </cell>
        </row>
        <row r="1108">
          <cell r="A1108" t="str">
            <v>18-0069</v>
          </cell>
        </row>
        <row r="1109">
          <cell r="A1109" t="str">
            <v>16-0258</v>
          </cell>
          <cell r="D1109" t="str">
            <v xml:space="preserve">5.1 Прочие Надежность </v>
          </cell>
        </row>
        <row r="1110">
          <cell r="A1110" t="str">
            <v>16-0259</v>
          </cell>
          <cell r="D1110" t="str">
            <v xml:space="preserve">5.1 Прочие Надежность </v>
          </cell>
        </row>
        <row r="1111">
          <cell r="A1111" t="str">
            <v>17-0130</v>
          </cell>
          <cell r="D1111" t="str">
            <v xml:space="preserve">5.1 Прочие Надежность </v>
          </cell>
        </row>
        <row r="1112">
          <cell r="A1112" t="str">
            <v>18-0062</v>
          </cell>
          <cell r="D1112" t="str">
            <v xml:space="preserve">5.1 Прочие Надежность </v>
          </cell>
        </row>
        <row r="1113">
          <cell r="A1113" t="str">
            <v>13-1342</v>
          </cell>
          <cell r="D1113" t="str">
            <v xml:space="preserve">5.1 Прочие Надежность </v>
          </cell>
        </row>
        <row r="1114">
          <cell r="A1114" t="str">
            <v>16-0042</v>
          </cell>
        </row>
        <row r="1115">
          <cell r="A1115" t="str">
            <v>18-0084</v>
          </cell>
          <cell r="D1115" t="str">
            <v xml:space="preserve">5.1 Прочие Надежность </v>
          </cell>
        </row>
        <row r="1116">
          <cell r="A1116" t="str">
            <v>17-0068</v>
          </cell>
          <cell r="D1116" t="str">
            <v xml:space="preserve">5.1 Прочие Надежность </v>
          </cell>
        </row>
        <row r="1117">
          <cell r="A1117" t="str">
            <v>16-0132</v>
          </cell>
          <cell r="D1117" t="str">
            <v xml:space="preserve">5.1 Прочие Надежность </v>
          </cell>
        </row>
        <row r="1118">
          <cell r="A1118" t="str">
            <v>15-1386</v>
          </cell>
          <cell r="D1118" t="str">
            <v xml:space="preserve">5.1 Прочие Надежность </v>
          </cell>
        </row>
        <row r="1119">
          <cell r="A1119" t="str">
            <v>17-0072</v>
          </cell>
          <cell r="D1119" t="str">
            <v xml:space="preserve">5.1 Прочие Надежность </v>
          </cell>
        </row>
        <row r="1120">
          <cell r="A1120" t="str">
            <v>17-0073</v>
          </cell>
          <cell r="D1120" t="str">
            <v xml:space="preserve">5.1 Прочие Надежность </v>
          </cell>
        </row>
        <row r="1121">
          <cell r="A1121" t="str">
            <v>17-0077</v>
          </cell>
        </row>
        <row r="1122">
          <cell r="A1122" t="str">
            <v>17-0079</v>
          </cell>
        </row>
        <row r="1123">
          <cell r="A1123" t="str">
            <v>16-0141</v>
          </cell>
        </row>
        <row r="1124">
          <cell r="A1124" t="str">
            <v>17-0081</v>
          </cell>
        </row>
        <row r="1125">
          <cell r="A1125" t="str">
            <v>16-0143</v>
          </cell>
          <cell r="D1125" t="str">
            <v xml:space="preserve">5.1 Прочие Надежность </v>
          </cell>
        </row>
        <row r="1126">
          <cell r="A1126" t="str">
            <v>15-1467</v>
          </cell>
          <cell r="D1126" t="str">
            <v xml:space="preserve">5.1 Прочие Надежность </v>
          </cell>
        </row>
        <row r="1127">
          <cell r="A1127" t="str">
            <v>15-1468</v>
          </cell>
          <cell r="D1127" t="str">
            <v xml:space="preserve">5.1 Прочие Надежность </v>
          </cell>
        </row>
        <row r="1128">
          <cell r="A1128" t="str">
            <v>15-1469</v>
          </cell>
          <cell r="D1128" t="str">
            <v xml:space="preserve">5.1 Прочие Надежность </v>
          </cell>
        </row>
        <row r="1129">
          <cell r="A1129" t="str">
            <v>15-1475</v>
          </cell>
          <cell r="D1129" t="str">
            <v xml:space="preserve">5.1 Прочие Надежность </v>
          </cell>
        </row>
        <row r="1130">
          <cell r="A1130" t="str">
            <v>16-0161</v>
          </cell>
          <cell r="D1130" t="str">
            <v xml:space="preserve">5.1 Прочие Надежность </v>
          </cell>
        </row>
        <row r="1131">
          <cell r="A1131" t="str">
            <v>16-0288</v>
          </cell>
          <cell r="D1131" t="str">
            <v xml:space="preserve">5.1 Прочие Надежность </v>
          </cell>
        </row>
        <row r="1132">
          <cell r="A1132" t="str">
            <v>16-0035</v>
          </cell>
          <cell r="D1132" t="str">
            <v xml:space="preserve">5.1 Прочие Надежность </v>
          </cell>
        </row>
        <row r="1133">
          <cell r="A1133" t="str">
            <v>16-0193</v>
          </cell>
          <cell r="D1133" t="str">
            <v xml:space="preserve">5.1 Прочие Надежность </v>
          </cell>
        </row>
        <row r="1134">
          <cell r="A1134" t="str">
            <v>14-0875</v>
          </cell>
          <cell r="D1134" t="str">
            <v xml:space="preserve">5.1 Прочие Надежность </v>
          </cell>
        </row>
        <row r="1135">
          <cell r="A1135" t="str">
            <v>15-1293</v>
          </cell>
          <cell r="D1135" t="str">
            <v xml:space="preserve">5.1 Прочие Надежность </v>
          </cell>
        </row>
        <row r="1136">
          <cell r="A1136" t="str">
            <v>14-0715</v>
          </cell>
          <cell r="D1136" t="str">
            <v xml:space="preserve">5.1 Прочие Надежность </v>
          </cell>
        </row>
        <row r="1137">
          <cell r="A1137" t="str">
            <v>18-0080</v>
          </cell>
        </row>
        <row r="1138">
          <cell r="A1138" t="str">
            <v>16-0345</v>
          </cell>
          <cell r="D1138" t="str">
            <v xml:space="preserve">5.1 Прочие Надежность </v>
          </cell>
        </row>
        <row r="1139">
          <cell r="A1139" t="str">
            <v>16-0327</v>
          </cell>
          <cell r="D1139" t="str">
            <v xml:space="preserve">5.1 Прочие Надежность </v>
          </cell>
        </row>
        <row r="1140">
          <cell r="A1140" t="str">
            <v>15-0002</v>
          </cell>
        </row>
        <row r="1141">
          <cell r="A1141" t="str">
            <v>14-0505</v>
          </cell>
        </row>
        <row r="1142">
          <cell r="A1142" t="str">
            <v>14-0506</v>
          </cell>
        </row>
        <row r="1143">
          <cell r="A1143" t="str">
            <v>14-0509</v>
          </cell>
        </row>
        <row r="1144">
          <cell r="A1144" t="str">
            <v>15-1150</v>
          </cell>
        </row>
        <row r="1145">
          <cell r="A1145" t="str">
            <v>13-0527</v>
          </cell>
        </row>
        <row r="1146">
          <cell r="A1146" t="str">
            <v>13-1141</v>
          </cell>
          <cell r="D1146" t="str">
            <v xml:space="preserve">5.1 Прочие Надежность </v>
          </cell>
        </row>
        <row r="1147">
          <cell r="A1147" t="str">
            <v>12-0268</v>
          </cell>
        </row>
        <row r="1148">
          <cell r="A1148" t="str">
            <v>13-1222</v>
          </cell>
          <cell r="D1148" t="str">
            <v xml:space="preserve">5.1 Прочие Надежность </v>
          </cell>
        </row>
        <row r="1149">
          <cell r="A1149" t="str">
            <v>18-0060</v>
          </cell>
          <cell r="D1149" t="str">
            <v xml:space="preserve">5.1 Прочие Надежность </v>
          </cell>
        </row>
        <row r="1150">
          <cell r="A1150" t="str">
            <v>16-0398</v>
          </cell>
          <cell r="D1150" t="str">
            <v xml:space="preserve">5.1 Прочие Надежность </v>
          </cell>
        </row>
        <row r="1151">
          <cell r="A1151" t="str">
            <v>17-0152</v>
          </cell>
          <cell r="D1151" t="str">
            <v xml:space="preserve">5.1 Прочие Надежность </v>
          </cell>
        </row>
        <row r="1152">
          <cell r="A1152" t="str">
            <v>18-0064</v>
          </cell>
          <cell r="D1152" t="str">
            <v xml:space="preserve">5.1 Прочие Надежность </v>
          </cell>
        </row>
        <row r="1153">
          <cell r="A1153" t="str">
            <v>16-0087</v>
          </cell>
          <cell r="D1153" t="str">
            <v xml:space="preserve">5.1 Прочие Надежность </v>
          </cell>
        </row>
        <row r="1154">
          <cell r="A1154" t="str">
            <v>16-0396</v>
          </cell>
          <cell r="D1154" t="str">
            <v xml:space="preserve">5.1 Прочие Надежность </v>
          </cell>
        </row>
        <row r="1155">
          <cell r="A1155" t="str">
            <v>16-0367</v>
          </cell>
          <cell r="D1155" t="str">
            <v xml:space="preserve">5.1 Прочие Надежность </v>
          </cell>
        </row>
        <row r="1156">
          <cell r="A1156" t="str">
            <v>16-0234</v>
          </cell>
          <cell r="D1156" t="str">
            <v xml:space="preserve">5.1 Прочие Надежность </v>
          </cell>
        </row>
        <row r="1157">
          <cell r="A1157" t="str">
            <v>16-0104</v>
          </cell>
          <cell r="D1157" t="str">
            <v xml:space="preserve">5.1 Прочие Надежность </v>
          </cell>
        </row>
        <row r="1158">
          <cell r="A1158" t="str">
            <v>14-0782</v>
          </cell>
          <cell r="D1158" t="str">
            <v xml:space="preserve">5.1 Прочие Надежность </v>
          </cell>
        </row>
        <row r="1159">
          <cell r="A1159" t="str">
            <v>18-0053</v>
          </cell>
        </row>
        <row r="1160">
          <cell r="A1160" t="str">
            <v>18-0055</v>
          </cell>
          <cell r="D1160" t="str">
            <v xml:space="preserve">5.1 Прочие Надежность </v>
          </cell>
        </row>
        <row r="1161">
          <cell r="A1161" t="str">
            <v>16-0383</v>
          </cell>
          <cell r="D1161" t="str">
            <v xml:space="preserve">5.1 Прочие Надежность </v>
          </cell>
        </row>
        <row r="1162">
          <cell r="A1162" t="str">
            <v>16-0272</v>
          </cell>
          <cell r="D1162" t="str">
            <v xml:space="preserve">5.1 Прочие Надежность </v>
          </cell>
        </row>
        <row r="1163">
          <cell r="A1163" t="str">
            <v>16-0260</v>
          </cell>
          <cell r="D1163" t="str">
            <v xml:space="preserve">5.1 Прочие Надежность </v>
          </cell>
        </row>
        <row r="1164">
          <cell r="A1164" t="str">
            <v>17-0165</v>
          </cell>
          <cell r="D1164" t="str">
            <v xml:space="preserve">5.1 Прочие Надежность </v>
          </cell>
        </row>
        <row r="1165">
          <cell r="A1165" t="str">
            <v>18-0068</v>
          </cell>
          <cell r="D1165" t="str">
            <v xml:space="preserve">5.1 Прочие Надежность </v>
          </cell>
        </row>
        <row r="1166">
          <cell r="A1166" t="str">
            <v>15-1447</v>
          </cell>
          <cell r="D1166" t="str">
            <v xml:space="preserve">5.1 Прочие Надежность </v>
          </cell>
        </row>
        <row r="1167">
          <cell r="A1167" t="str">
            <v>17-0211</v>
          </cell>
          <cell r="D1167" t="str">
            <v xml:space="preserve">5.1 Прочие Надежность </v>
          </cell>
        </row>
        <row r="1168">
          <cell r="A1168" t="str">
            <v>13-1260</v>
          </cell>
          <cell r="D1168" t="str">
            <v xml:space="preserve">5.1 Прочие Надежность </v>
          </cell>
        </row>
        <row r="1169">
          <cell r="A1169" t="str">
            <v>15-1256</v>
          </cell>
          <cell r="D1169" t="str">
            <v xml:space="preserve">5.1 Прочие Надежность </v>
          </cell>
        </row>
        <row r="1170">
          <cell r="A1170" t="str">
            <v>16-0027</v>
          </cell>
          <cell r="D1170" t="str">
            <v xml:space="preserve">5.1 Прочие Надежность </v>
          </cell>
        </row>
        <row r="1171">
          <cell r="A1171" t="str">
            <v>16-0031</v>
          </cell>
        </row>
        <row r="1172">
          <cell r="A1172" t="str">
            <v>12-0376</v>
          </cell>
        </row>
        <row r="1173">
          <cell r="A1173" t="str">
            <v>13-0367</v>
          </cell>
        </row>
        <row r="1174">
          <cell r="A1174" t="str">
            <v>12-0260</v>
          </cell>
        </row>
        <row r="1175">
          <cell r="A1175" t="str">
            <v>12-0363</v>
          </cell>
          <cell r="D1175" t="str">
            <v xml:space="preserve">5.1 Прочие Надежность </v>
          </cell>
        </row>
        <row r="1176">
          <cell r="A1176" t="str">
            <v>12-0239</v>
          </cell>
          <cell r="D1176" t="str">
            <v xml:space="preserve">5.1 Прочие Надежность </v>
          </cell>
        </row>
        <row r="1177">
          <cell r="A1177" t="str">
            <v>11-0280</v>
          </cell>
          <cell r="D1177" t="str">
            <v xml:space="preserve">5.1 Прочие Надежность </v>
          </cell>
        </row>
        <row r="1178">
          <cell r="A1178" t="str">
            <v>12-0715</v>
          </cell>
          <cell r="D1178" t="str">
            <v xml:space="preserve">5.1 Прочие Надежность </v>
          </cell>
        </row>
        <row r="1179">
          <cell r="A1179" t="str">
            <v>16-0163</v>
          </cell>
          <cell r="D1179" t="str">
            <v xml:space="preserve">5.1 Прочие Надежность </v>
          </cell>
        </row>
        <row r="1180">
          <cell r="A1180" t="str">
            <v>16-0402</v>
          </cell>
          <cell r="D1180" t="str">
            <v xml:space="preserve">5.1 Прочие Надежность </v>
          </cell>
        </row>
        <row r="1181">
          <cell r="A1181" t="str">
            <v>17-0034</v>
          </cell>
          <cell r="D1181" t="str">
            <v xml:space="preserve">5.1 Прочие Надежность </v>
          </cell>
        </row>
        <row r="1182">
          <cell r="A1182" t="str">
            <v>15-1350</v>
          </cell>
          <cell r="D1182" t="str">
            <v xml:space="preserve">5.1 Прочие Надежность </v>
          </cell>
        </row>
        <row r="1183">
          <cell r="A1183" t="str">
            <v>17-0038</v>
          </cell>
          <cell r="D1183" t="str">
            <v xml:space="preserve">5.1 Прочие Надежность </v>
          </cell>
        </row>
        <row r="1184">
          <cell r="A1184" t="str">
            <v>17-0056</v>
          </cell>
        </row>
        <row r="1185">
          <cell r="A1185" t="str">
            <v>14-0751</v>
          </cell>
          <cell r="D1185" t="str">
            <v xml:space="preserve">5.1 Прочие Надежность </v>
          </cell>
        </row>
        <row r="1186">
          <cell r="A1186" t="str">
            <v>5.10 Прочие. Транспорт</v>
          </cell>
        </row>
        <row r="1187">
          <cell r="A1187" t="str">
            <v>18-0038</v>
          </cell>
          <cell r="D1187" t="str">
            <v>5.10 Прочие. Транспорт</v>
          </cell>
        </row>
        <row r="1188">
          <cell r="A1188" t="str">
            <v>18-0039</v>
          </cell>
          <cell r="D1188" t="str">
            <v>5.10 Прочие. Транспорт</v>
          </cell>
        </row>
        <row r="1189">
          <cell r="A1189" t="str">
            <v>18-0040</v>
          </cell>
        </row>
        <row r="1190">
          <cell r="A1190" t="str">
            <v>18-0041</v>
          </cell>
        </row>
        <row r="1191">
          <cell r="A1191" t="str">
            <v>18-0042</v>
          </cell>
        </row>
        <row r="1192">
          <cell r="A1192" t="str">
            <v>18-0043</v>
          </cell>
          <cell r="D1192" t="str">
            <v>5.10 Прочие. Транспорт</v>
          </cell>
        </row>
        <row r="1193">
          <cell r="A1193" t="str">
            <v>18-0044</v>
          </cell>
        </row>
        <row r="1194">
          <cell r="A1194" t="str">
            <v>18-0045</v>
          </cell>
        </row>
        <row r="1195">
          <cell r="A1195" t="str">
            <v>18-0047</v>
          </cell>
        </row>
        <row r="1196">
          <cell r="A1196" t="str">
            <v>18-0061</v>
          </cell>
        </row>
        <row r="1197">
          <cell r="A1197" t="str">
            <v>16-0299</v>
          </cell>
        </row>
        <row r="1198">
          <cell r="A1198" t="str">
            <v>16-0093</v>
          </cell>
        </row>
        <row r="1199">
          <cell r="A1199" t="str">
            <v>16-0094</v>
          </cell>
        </row>
        <row r="1200">
          <cell r="A1200" t="str">
            <v>16-0082</v>
          </cell>
        </row>
        <row r="1201">
          <cell r="A1201" t="str">
            <v>16-0083</v>
          </cell>
        </row>
        <row r="1202">
          <cell r="A1202" t="str">
            <v>16-0084</v>
          </cell>
        </row>
        <row r="1203">
          <cell r="A1203" t="str">
            <v>16-0085</v>
          </cell>
        </row>
        <row r="1204">
          <cell r="A1204" t="str">
            <v>16-0086</v>
          </cell>
          <cell r="D1204" t="str">
            <v>5.10 Прочие. Транспорт</v>
          </cell>
        </row>
        <row r="1205">
          <cell r="A1205" t="str">
            <v>16-0089</v>
          </cell>
          <cell r="D1205" t="str">
            <v>5.10 Прочие. Транспорт</v>
          </cell>
        </row>
        <row r="1206">
          <cell r="A1206" t="str">
            <v>16-0090</v>
          </cell>
          <cell r="D1206" t="str">
            <v>5.10 Прочие. Транспорт</v>
          </cell>
        </row>
        <row r="1207">
          <cell r="A1207" t="str">
            <v>16-0091</v>
          </cell>
        </row>
        <row r="1208">
          <cell r="A1208" t="str">
            <v>16-0092</v>
          </cell>
        </row>
        <row r="1209">
          <cell r="A1209" t="str">
            <v>17-0005</v>
          </cell>
        </row>
        <row r="1210">
          <cell r="A1210" t="str">
            <v>17-0006</v>
          </cell>
        </row>
        <row r="1211">
          <cell r="A1211" t="str">
            <v>17-0007</v>
          </cell>
        </row>
        <row r="1212">
          <cell r="A1212" t="str">
            <v>17-0008</v>
          </cell>
        </row>
        <row r="1213">
          <cell r="A1213" t="str">
            <v>17-0097</v>
          </cell>
        </row>
        <row r="1214">
          <cell r="A1214" t="str">
            <v>17-0099</v>
          </cell>
        </row>
        <row r="1215">
          <cell r="A1215" t="str">
            <v>17-0100</v>
          </cell>
        </row>
        <row r="1216">
          <cell r="A1216" t="str">
            <v>17-0101</v>
          </cell>
        </row>
        <row r="1217">
          <cell r="A1217" t="str">
            <v>17-0102</v>
          </cell>
          <cell r="D1217" t="str">
            <v>5.10 Прочие. Транспорт</v>
          </cell>
        </row>
        <row r="1218">
          <cell r="A1218" t="str">
            <v>17-0103</v>
          </cell>
        </row>
        <row r="1219">
          <cell r="A1219" t="str">
            <v>17-0104</v>
          </cell>
          <cell r="D1219" t="str">
            <v>5.10 Прочие. Транспорт</v>
          </cell>
        </row>
        <row r="1220">
          <cell r="A1220" t="str">
            <v>17-0105</v>
          </cell>
          <cell r="D1220" t="str">
            <v>5.10 Прочие. Транспорт</v>
          </cell>
        </row>
        <row r="1221">
          <cell r="A1221" t="str">
            <v>17-0106</v>
          </cell>
        </row>
        <row r="1222">
          <cell r="A1222" t="str">
            <v>17-0107</v>
          </cell>
        </row>
        <row r="1223">
          <cell r="A1223" t="str">
            <v>17-0108</v>
          </cell>
        </row>
        <row r="1224">
          <cell r="A1224" t="str">
            <v>17-0109</v>
          </cell>
        </row>
        <row r="1225">
          <cell r="A1225" t="str">
            <v>16-0300</v>
          </cell>
        </row>
        <row r="1226">
          <cell r="A1226" t="str">
            <v>5.11 Прочие. Разработка схем теплоснабжения</v>
          </cell>
        </row>
        <row r="1227">
          <cell r="A1227" t="str">
            <v>16-0311</v>
          </cell>
          <cell r="D1227" t="str">
            <v>5.11 Прочие. Разработка схем теплоснабжения</v>
          </cell>
        </row>
        <row r="1228">
          <cell r="A1228" t="str">
            <v>14-1019</v>
          </cell>
          <cell r="D1228" t="str">
            <v>5.11 Прочие. Разработка схем теплоснабжения</v>
          </cell>
        </row>
        <row r="1229">
          <cell r="A1229" t="str">
            <v>13-1330</v>
          </cell>
        </row>
        <row r="1230">
          <cell r="A1230" t="str">
            <v>5.12 Прочие. Заработная плата</v>
          </cell>
        </row>
        <row r="1231">
          <cell r="A1231" t="str">
            <v>18-0070</v>
          </cell>
        </row>
        <row r="1232">
          <cell r="A1232" t="str">
            <v>16-0157</v>
          </cell>
        </row>
        <row r="1233">
          <cell r="A1233" t="str">
            <v>17-0098</v>
          </cell>
        </row>
        <row r="1234">
          <cell r="A1234" t="str">
            <v>5.13 ГО и ЧС</v>
          </cell>
        </row>
        <row r="1235">
          <cell r="A1235" t="str">
            <v>17-0137</v>
          </cell>
          <cell r="D1235" t="str">
            <v>5.13 ГО и ЧС</v>
          </cell>
        </row>
        <row r="1236">
          <cell r="A1236" t="str">
            <v>16-0201</v>
          </cell>
          <cell r="D1236" t="str">
            <v>5.13 ГО и ЧС</v>
          </cell>
        </row>
        <row r="1237">
          <cell r="A1237" t="str">
            <v>18-0052</v>
          </cell>
        </row>
        <row r="1238">
          <cell r="A1238" t="str">
            <v>17-0140</v>
          </cell>
        </row>
        <row r="1239">
          <cell r="A1239" t="str">
            <v>16-0182</v>
          </cell>
        </row>
        <row r="1240">
          <cell r="A1240" t="str">
            <v>18-0012</v>
          </cell>
        </row>
        <row r="1241">
          <cell r="A1241" t="str">
            <v>16-0185</v>
          </cell>
        </row>
        <row r="1242">
          <cell r="A1242" t="str">
            <v>18-0016</v>
          </cell>
        </row>
        <row r="1243">
          <cell r="A1243" t="str">
            <v>18-0018</v>
          </cell>
        </row>
        <row r="1244">
          <cell r="A1244" t="str">
            <v>18-0019</v>
          </cell>
        </row>
        <row r="1245">
          <cell r="A1245" t="str">
            <v>18-0020</v>
          </cell>
        </row>
        <row r="1246">
          <cell r="A1246" t="str">
            <v>16-0189</v>
          </cell>
        </row>
        <row r="1247">
          <cell r="A1247" t="str">
            <v>18-0027</v>
          </cell>
        </row>
        <row r="1248">
          <cell r="A1248" t="str">
            <v>17-0131</v>
          </cell>
        </row>
        <row r="1249">
          <cell r="A1249" t="str">
            <v>16-0190</v>
          </cell>
        </row>
        <row r="1250">
          <cell r="A1250" t="str">
            <v>17-0132</v>
          </cell>
        </row>
        <row r="1251">
          <cell r="A1251" t="str">
            <v>17-0133</v>
          </cell>
        </row>
        <row r="1252">
          <cell r="A1252" t="str">
            <v>17-0134</v>
          </cell>
        </row>
        <row r="1253">
          <cell r="A1253" t="str">
            <v>16-0191</v>
          </cell>
          <cell r="D1253" t="str">
            <v>5.13 ГО и ЧС</v>
          </cell>
        </row>
        <row r="1254">
          <cell r="A1254" t="str">
            <v>18-0029</v>
          </cell>
        </row>
        <row r="1255">
          <cell r="A1255" t="str">
            <v>16-0303</v>
          </cell>
          <cell r="D1255" t="str">
            <v>5.13 ГО и ЧС</v>
          </cell>
        </row>
        <row r="1256">
          <cell r="A1256" t="str">
            <v>17-0172</v>
          </cell>
          <cell r="D1256" t="str">
            <v>5.13 ГО и ЧС</v>
          </cell>
        </row>
        <row r="1257">
          <cell r="A1257" t="str">
            <v>16-0196</v>
          </cell>
        </row>
        <row r="1258">
          <cell r="A1258" t="str">
            <v>17-0014</v>
          </cell>
        </row>
        <row r="1259">
          <cell r="A1259" t="str">
            <v>16-0148</v>
          </cell>
          <cell r="D1259" t="str">
            <v>5.13 ГО и ЧС</v>
          </cell>
        </row>
        <row r="1260">
          <cell r="A1260" t="str">
            <v>16-0149</v>
          </cell>
          <cell r="D1260" t="str">
            <v>5.13 ГО и ЧС</v>
          </cell>
        </row>
        <row r="1261">
          <cell r="A1261" t="str">
            <v>16-0150</v>
          </cell>
        </row>
        <row r="1262">
          <cell r="A1262" t="str">
            <v>16-0151</v>
          </cell>
        </row>
        <row r="1263">
          <cell r="A1263" t="str">
            <v>16-0152</v>
          </cell>
        </row>
        <row r="1264">
          <cell r="A1264" t="str">
            <v>16-0153</v>
          </cell>
        </row>
        <row r="1265">
          <cell r="A1265" t="str">
            <v>16-0154</v>
          </cell>
          <cell r="D1265" t="str">
            <v>5.13 ГО и ЧС</v>
          </cell>
        </row>
        <row r="1266">
          <cell r="A1266" t="str">
            <v>17-0090</v>
          </cell>
        </row>
        <row r="1267">
          <cell r="A1267" t="str">
            <v>17-0091</v>
          </cell>
        </row>
        <row r="1268">
          <cell r="A1268" t="str">
            <v>17-0092</v>
          </cell>
        </row>
        <row r="1269">
          <cell r="A1269" t="str">
            <v>17-0093</v>
          </cell>
        </row>
        <row r="1270">
          <cell r="A1270" t="str">
            <v>17-0094</v>
          </cell>
        </row>
        <row r="1271">
          <cell r="A1271" t="str">
            <v>17-0095</v>
          </cell>
        </row>
        <row r="1272">
          <cell r="A1272" t="str">
            <v>17-0096</v>
          </cell>
        </row>
        <row r="1273">
          <cell r="A1273" t="str">
            <v>5.2 Прочие Надежность Карельский филиал</v>
          </cell>
        </row>
        <row r="1274">
          <cell r="A1274" t="str">
            <v>15-1121</v>
          </cell>
        </row>
        <row r="1275">
          <cell r="A1275" t="str">
            <v>14-0521</v>
          </cell>
        </row>
        <row r="1276">
          <cell r="A1276" t="str">
            <v>18-0063</v>
          </cell>
        </row>
        <row r="1277">
          <cell r="A1277" t="str">
            <v>16-0079</v>
          </cell>
        </row>
        <row r="1278">
          <cell r="A1278" t="str">
            <v>18-0030</v>
          </cell>
        </row>
        <row r="1279">
          <cell r="A1279" t="str">
            <v>17-0151</v>
          </cell>
        </row>
        <row r="1280">
          <cell r="A1280" t="str">
            <v>17-0066</v>
          </cell>
        </row>
        <row r="1281">
          <cell r="A1281" t="str">
            <v>16-0131</v>
          </cell>
        </row>
        <row r="1282">
          <cell r="A1282" t="str">
            <v>17-0074</v>
          </cell>
        </row>
        <row r="1283">
          <cell r="A1283" t="str">
            <v>15-1461</v>
          </cell>
        </row>
        <row r="1284">
          <cell r="A1284" t="str">
            <v>16-0315</v>
          </cell>
        </row>
        <row r="1285">
          <cell r="A1285" t="str">
            <v>18-0056</v>
          </cell>
        </row>
        <row r="1286">
          <cell r="A1286" t="str">
            <v>17-0146</v>
          </cell>
        </row>
        <row r="1287">
          <cell r="A1287" t="str">
            <v>18-0058</v>
          </cell>
        </row>
        <row r="1288">
          <cell r="A1288" t="str">
            <v>16-0324</v>
          </cell>
        </row>
        <row r="1289">
          <cell r="A1289" t="str">
            <v>15-1233</v>
          </cell>
        </row>
        <row r="1290">
          <cell r="A1290" t="str">
            <v>15-1498</v>
          </cell>
        </row>
        <row r="1291">
          <cell r="A1291" t="str">
            <v>15-1499</v>
          </cell>
        </row>
        <row r="1292">
          <cell r="A1292" t="str">
            <v>15-1504</v>
          </cell>
        </row>
        <row r="1293">
          <cell r="A1293" t="str">
            <v>15-1506</v>
          </cell>
        </row>
        <row r="1294">
          <cell r="A1294" t="str">
            <v>15-1507</v>
          </cell>
        </row>
        <row r="1295">
          <cell r="A1295" t="str">
            <v>15-1516</v>
          </cell>
        </row>
        <row r="1296">
          <cell r="A1296" t="str">
            <v>14-0472</v>
          </cell>
        </row>
        <row r="1297">
          <cell r="A1297" t="str">
            <v>14-0473</v>
          </cell>
        </row>
        <row r="1298">
          <cell r="A1298" t="str">
            <v>14-0474</v>
          </cell>
        </row>
        <row r="1299">
          <cell r="A1299" t="str">
            <v>14-0551</v>
          </cell>
        </row>
        <row r="1300">
          <cell r="A1300" t="str">
            <v>17-0087</v>
          </cell>
        </row>
        <row r="1301">
          <cell r="A1301" t="str">
            <v>12-0034</v>
          </cell>
        </row>
        <row r="1302">
          <cell r="A1302" t="str">
            <v>15-1331</v>
          </cell>
        </row>
        <row r="1303">
          <cell r="A1303" t="str">
            <v>16-0053</v>
          </cell>
        </row>
        <row r="1304">
          <cell r="A1304" t="str">
            <v>16-0301</v>
          </cell>
        </row>
        <row r="1305">
          <cell r="A1305" t="str">
            <v>17-0171</v>
          </cell>
        </row>
        <row r="1306">
          <cell r="A1306" t="str">
            <v>18-0054</v>
          </cell>
        </row>
        <row r="1307">
          <cell r="A1307" t="str">
            <v>16-0155</v>
          </cell>
        </row>
        <row r="1308">
          <cell r="A1308" t="str">
            <v>16-0022</v>
          </cell>
        </row>
        <row r="1309">
          <cell r="A1309" t="str">
            <v>14-0482</v>
          </cell>
        </row>
        <row r="1310">
          <cell r="A1310" t="str">
            <v>14-0478</v>
          </cell>
        </row>
        <row r="1311">
          <cell r="A1311" t="str">
            <v>14-0078</v>
          </cell>
        </row>
        <row r="1312">
          <cell r="A1312" t="str">
            <v>14-0479</v>
          </cell>
        </row>
        <row r="1313">
          <cell r="A1313" t="str">
            <v>01-0009</v>
          </cell>
        </row>
        <row r="1314">
          <cell r="A1314" t="str">
            <v>12-0026</v>
          </cell>
        </row>
        <row r="1315">
          <cell r="A1315" t="str">
            <v>12-0534</v>
          </cell>
        </row>
        <row r="1316">
          <cell r="A1316" t="str">
            <v>11-0079</v>
          </cell>
        </row>
        <row r="1317">
          <cell r="A1317" t="str">
            <v>11-0085</v>
          </cell>
        </row>
        <row r="1318">
          <cell r="A1318" t="str">
            <v>12-0536</v>
          </cell>
        </row>
        <row r="1319">
          <cell r="A1319" t="str">
            <v>17-0044</v>
          </cell>
        </row>
        <row r="1320">
          <cell r="A1320" t="str">
            <v>5.3 Прочие Надежность Кольский филиал</v>
          </cell>
        </row>
        <row r="1321">
          <cell r="A1321" t="str">
            <v>16-0200</v>
          </cell>
        </row>
        <row r="1322">
          <cell r="A1322" t="str">
            <v>16-0059</v>
          </cell>
        </row>
        <row r="1323">
          <cell r="A1323" t="str">
            <v>16-0013</v>
          </cell>
        </row>
        <row r="1324">
          <cell r="A1324" t="str">
            <v>15-1558</v>
          </cell>
        </row>
        <row r="1325">
          <cell r="A1325" t="str">
            <v>16-0166</v>
          </cell>
        </row>
        <row r="1326">
          <cell r="A1326" t="str">
            <v>18-0025</v>
          </cell>
        </row>
        <row r="1327">
          <cell r="A1327" t="str">
            <v>18-0028</v>
          </cell>
        </row>
        <row r="1328">
          <cell r="A1328" t="str">
            <v>16-0177</v>
          </cell>
        </row>
        <row r="1329">
          <cell r="A1329" t="str">
            <v>17-0115</v>
          </cell>
        </row>
        <row r="1330">
          <cell r="A1330" t="str">
            <v>16-0040</v>
          </cell>
        </row>
        <row r="1331">
          <cell r="A1331" t="str">
            <v>16-0049</v>
          </cell>
        </row>
        <row r="1332">
          <cell r="A1332" t="str">
            <v>18-0031</v>
          </cell>
        </row>
        <row r="1333">
          <cell r="A1333" t="str">
            <v>18-0033</v>
          </cell>
        </row>
        <row r="1334">
          <cell r="A1334" t="str">
            <v>16-0197</v>
          </cell>
        </row>
        <row r="1335">
          <cell r="A1335" t="str">
            <v>14-0961</v>
          </cell>
        </row>
        <row r="1336">
          <cell r="A1336" t="str">
            <v>17-0031</v>
          </cell>
        </row>
        <row r="1337">
          <cell r="A1337" t="str">
            <v>17-0009</v>
          </cell>
        </row>
        <row r="1338">
          <cell r="A1338" t="str">
            <v>15-1325</v>
          </cell>
        </row>
        <row r="1339">
          <cell r="A1339" t="str">
            <v>15-1328</v>
          </cell>
        </row>
        <row r="1340">
          <cell r="A1340" t="str">
            <v>15-1167</v>
          </cell>
        </row>
        <row r="1341">
          <cell r="A1341" t="str">
            <v>15-1177</v>
          </cell>
        </row>
        <row r="1342">
          <cell r="A1342" t="str">
            <v>15-1183</v>
          </cell>
        </row>
        <row r="1343">
          <cell r="A1343" t="str">
            <v>16-0147</v>
          </cell>
        </row>
        <row r="1344">
          <cell r="A1344" t="str">
            <v>15-1437</v>
          </cell>
        </row>
        <row r="1345">
          <cell r="A1345" t="str">
            <v>16-0003</v>
          </cell>
        </row>
        <row r="1346">
          <cell r="A1346" t="str">
            <v>17-0111</v>
          </cell>
        </row>
        <row r="1347">
          <cell r="A1347" t="str">
            <v>16-0019</v>
          </cell>
        </row>
        <row r="1348">
          <cell r="A1348" t="str">
            <v>17-0018</v>
          </cell>
        </row>
        <row r="1349">
          <cell r="A1349" t="str">
            <v>17-0019</v>
          </cell>
        </row>
        <row r="1350">
          <cell r="A1350" t="str">
            <v>17-0183</v>
          </cell>
        </row>
        <row r="1351">
          <cell r="A1351" t="str">
            <v>18-0078</v>
          </cell>
        </row>
        <row r="1352">
          <cell r="A1352" t="str">
            <v>16-0032</v>
          </cell>
        </row>
        <row r="1353">
          <cell r="A1353" t="str">
            <v>15-1138</v>
          </cell>
        </row>
        <row r="1354">
          <cell r="A1354" t="str">
            <v>12-0413</v>
          </cell>
        </row>
        <row r="1355">
          <cell r="A1355" t="str">
            <v>12-0422</v>
          </cell>
        </row>
        <row r="1356">
          <cell r="A1356" t="str">
            <v>17-0033</v>
          </cell>
        </row>
        <row r="1357">
          <cell r="A1357" t="str">
            <v>17-0052</v>
          </cell>
        </row>
        <row r="1358">
          <cell r="A1358" t="str">
            <v>17-0054</v>
          </cell>
        </row>
        <row r="1359">
          <cell r="A1359" t="str">
            <v>5.4 ИТ-Инфраструктура</v>
          </cell>
        </row>
        <row r="1360">
          <cell r="A1360" t="str">
            <v>15-1197</v>
          </cell>
        </row>
        <row r="1361">
          <cell r="A1361" t="str">
            <v>16-0328</v>
          </cell>
          <cell r="D1361" t="str">
            <v>5.4 ИТ-Инфраструктура</v>
          </cell>
        </row>
        <row r="1362">
          <cell r="A1362" t="str">
            <v>16-0329</v>
          </cell>
          <cell r="D1362" t="str">
            <v>5.4 ИТ-Инфраструктура</v>
          </cell>
        </row>
        <row r="1363">
          <cell r="A1363" t="str">
            <v>16-0330</v>
          </cell>
          <cell r="D1363" t="str">
            <v>5.4 ИТ-Инфраструктура</v>
          </cell>
        </row>
        <row r="1364">
          <cell r="A1364" t="str">
            <v>16-0331</v>
          </cell>
          <cell r="D1364" t="str">
            <v>5.4 ИТ-Инфраструктура</v>
          </cell>
        </row>
        <row r="1365">
          <cell r="A1365" t="str">
            <v>16-0332</v>
          </cell>
          <cell r="D1365" t="str">
            <v>5.4 ИТ-Инфраструктура</v>
          </cell>
        </row>
        <row r="1366">
          <cell r="A1366" t="str">
            <v>16-0305</v>
          </cell>
        </row>
        <row r="1367">
          <cell r="A1367" t="str">
            <v>16-0306</v>
          </cell>
        </row>
        <row r="1368">
          <cell r="A1368" t="str">
            <v>16-0307</v>
          </cell>
        </row>
        <row r="1369">
          <cell r="A1369" t="str">
            <v>18-0065</v>
          </cell>
        </row>
        <row r="1370">
          <cell r="A1370" t="str">
            <v>16-0250</v>
          </cell>
        </row>
        <row r="1371">
          <cell r="A1371" t="str">
            <v>16-0251</v>
          </cell>
        </row>
        <row r="1372">
          <cell r="A1372" t="str">
            <v>17-0162</v>
          </cell>
        </row>
        <row r="1373">
          <cell r="A1373" t="str">
            <v>16-0252</v>
          </cell>
        </row>
        <row r="1374">
          <cell r="A1374" t="str">
            <v>16-0253</v>
          </cell>
        </row>
        <row r="1375">
          <cell r="A1375" t="str">
            <v>17-0163</v>
          </cell>
        </row>
        <row r="1376">
          <cell r="A1376" t="str">
            <v>18-0066</v>
          </cell>
        </row>
        <row r="1377">
          <cell r="A1377" t="str">
            <v>16-0254</v>
          </cell>
        </row>
        <row r="1378">
          <cell r="A1378" t="str">
            <v>17-0164</v>
          </cell>
        </row>
        <row r="1379">
          <cell r="A1379" t="str">
            <v>15-1389</v>
          </cell>
          <cell r="D1379" t="str">
            <v>5.4 ИТ-Инфраструктура</v>
          </cell>
        </row>
        <row r="1380">
          <cell r="A1380" t="str">
            <v>15-1390</v>
          </cell>
        </row>
        <row r="1381">
          <cell r="A1381" t="str">
            <v>15-1586</v>
          </cell>
        </row>
        <row r="1382">
          <cell r="A1382" t="str">
            <v>16-0317</v>
          </cell>
        </row>
        <row r="1383">
          <cell r="A1383" t="str">
            <v>16-0282</v>
          </cell>
          <cell r="D1383" t="str">
            <v>5.4 ИТ-Инфраструктура</v>
          </cell>
        </row>
        <row r="1384">
          <cell r="A1384" t="str">
            <v>16-0168</v>
          </cell>
          <cell r="D1384" t="str">
            <v>5.4 ИТ-Инфраструктура</v>
          </cell>
        </row>
        <row r="1385">
          <cell r="A1385" t="str">
            <v>16-0169</v>
          </cell>
          <cell r="D1385" t="str">
            <v>5.4 ИТ-Инфраструктура</v>
          </cell>
        </row>
        <row r="1386">
          <cell r="A1386" t="str">
            <v>16-0171</v>
          </cell>
          <cell r="D1386" t="str">
            <v>5.4 ИТ-Инфраструктура</v>
          </cell>
        </row>
        <row r="1387">
          <cell r="A1387" t="str">
            <v>16-0172</v>
          </cell>
          <cell r="D1387" t="str">
            <v>5.4 ИТ-Инфраструктура</v>
          </cell>
        </row>
        <row r="1388">
          <cell r="A1388" t="str">
            <v>16-0173</v>
          </cell>
          <cell r="D1388" t="str">
            <v>5.4 ИТ-Инфраструктура</v>
          </cell>
        </row>
        <row r="1389">
          <cell r="A1389" t="str">
            <v>16-0174</v>
          </cell>
          <cell r="D1389" t="str">
            <v>5.4 ИТ-Инфраструктура</v>
          </cell>
        </row>
        <row r="1390">
          <cell r="A1390" t="str">
            <v>16-0176</v>
          </cell>
          <cell r="D1390" t="str">
            <v>5.4 ИТ-Инфраструктура</v>
          </cell>
        </row>
        <row r="1391">
          <cell r="A1391" t="str">
            <v>15-1618</v>
          </cell>
          <cell r="D1391" t="str">
            <v>5.4 ИТ-Инфраструктура</v>
          </cell>
        </row>
        <row r="1392">
          <cell r="A1392" t="str">
            <v>15-1619</v>
          </cell>
          <cell r="D1392" t="str">
            <v>5.4 ИТ-Инфраструктура</v>
          </cell>
        </row>
        <row r="1393">
          <cell r="A1393" t="str">
            <v>15-1561</v>
          </cell>
          <cell r="D1393" t="str">
            <v>5.4 ИТ-Инфраструктура</v>
          </cell>
        </row>
        <row r="1394">
          <cell r="A1394" t="str">
            <v>15-1562</v>
          </cell>
          <cell r="D1394" t="str">
            <v>5.4 ИТ-Инфраструктура</v>
          </cell>
        </row>
        <row r="1395">
          <cell r="A1395" t="str">
            <v>15-1563</v>
          </cell>
          <cell r="D1395" t="str">
            <v>5.4 ИТ-Инфраструктура</v>
          </cell>
        </row>
        <row r="1396">
          <cell r="A1396" t="str">
            <v>15-1564</v>
          </cell>
          <cell r="D1396" t="str">
            <v>5.4 ИТ-Инфраструктура</v>
          </cell>
        </row>
        <row r="1397">
          <cell r="A1397" t="str">
            <v>15-1525</v>
          </cell>
          <cell r="D1397" t="str">
            <v>5.4 ИТ-Инфраструктура</v>
          </cell>
        </row>
        <row r="1398">
          <cell r="A1398" t="str">
            <v>15-1529</v>
          </cell>
          <cell r="D1398" t="str">
            <v>5.4 ИТ-Инфраструктура</v>
          </cell>
        </row>
        <row r="1399">
          <cell r="A1399" t="str">
            <v>15-1530</v>
          </cell>
          <cell r="D1399" t="str">
            <v>5.4 ИТ-Инфраструктура</v>
          </cell>
        </row>
        <row r="1400">
          <cell r="A1400" t="str">
            <v>15-1531</v>
          </cell>
          <cell r="D1400" t="str">
            <v>5.4 ИТ-Инфраструктура</v>
          </cell>
        </row>
        <row r="1401">
          <cell r="A1401" t="str">
            <v>15-1532</v>
          </cell>
          <cell r="D1401" t="str">
            <v>5.4 ИТ-Инфраструктура</v>
          </cell>
        </row>
        <row r="1402">
          <cell r="A1402" t="str">
            <v>15-1533</v>
          </cell>
        </row>
        <row r="1403">
          <cell r="A1403" t="str">
            <v>15-1534</v>
          </cell>
        </row>
        <row r="1404">
          <cell r="A1404" t="str">
            <v>15-1535</v>
          </cell>
        </row>
        <row r="1405">
          <cell r="A1405" t="str">
            <v>15-1536</v>
          </cell>
        </row>
        <row r="1406">
          <cell r="A1406" t="str">
            <v>14-1005</v>
          </cell>
          <cell r="D1406" t="str">
            <v>5.4 ИТ-Инфраструктура</v>
          </cell>
        </row>
        <row r="1407">
          <cell r="A1407" t="str">
            <v>16-0235</v>
          </cell>
        </row>
        <row r="1408">
          <cell r="A1408" t="str">
            <v>16-0236</v>
          </cell>
          <cell r="D1408" t="str">
            <v>5.4 ИТ-Инфраструктура</v>
          </cell>
        </row>
        <row r="1409">
          <cell r="A1409" t="str">
            <v>16-0237</v>
          </cell>
          <cell r="D1409" t="str">
            <v>5.4 ИТ-Инфраструктура</v>
          </cell>
        </row>
        <row r="1410">
          <cell r="A1410" t="str">
            <v>16-0238</v>
          </cell>
        </row>
        <row r="1411">
          <cell r="A1411" t="str">
            <v>16-0239</v>
          </cell>
          <cell r="D1411" t="str">
            <v>5.4 ИТ-Инфраструктура</v>
          </cell>
        </row>
        <row r="1412">
          <cell r="A1412" t="str">
            <v>16-0240</v>
          </cell>
        </row>
        <row r="1413">
          <cell r="A1413" t="str">
            <v>16-0241</v>
          </cell>
          <cell r="D1413" t="str">
            <v>5.4 ИТ-Инфраструктура</v>
          </cell>
        </row>
        <row r="1414">
          <cell r="A1414" t="str">
            <v>17-0153</v>
          </cell>
          <cell r="D1414" t="str">
            <v>5.4 ИТ-Инфраструктура</v>
          </cell>
        </row>
        <row r="1415">
          <cell r="A1415" t="str">
            <v>16-0242</v>
          </cell>
          <cell r="D1415" t="str">
            <v>5.4 ИТ-Инфраструктура</v>
          </cell>
        </row>
        <row r="1416">
          <cell r="A1416" t="str">
            <v>16-0243</v>
          </cell>
          <cell r="D1416" t="str">
            <v>5.4 ИТ-Инфраструктура</v>
          </cell>
        </row>
        <row r="1417">
          <cell r="A1417" t="str">
            <v>17-0154</v>
          </cell>
          <cell r="D1417" t="str">
            <v>5.4 ИТ-Инфраструктура</v>
          </cell>
        </row>
        <row r="1418">
          <cell r="A1418" t="str">
            <v>17-0156</v>
          </cell>
          <cell r="D1418" t="str">
            <v>5.4 ИТ-Инфраструктура</v>
          </cell>
        </row>
        <row r="1419">
          <cell r="A1419" t="str">
            <v>17-0157</v>
          </cell>
          <cell r="D1419" t="str">
            <v>5.4 ИТ-Инфраструктура</v>
          </cell>
        </row>
        <row r="1420">
          <cell r="A1420" t="str">
            <v>16-0244</v>
          </cell>
          <cell r="D1420" t="str">
            <v>5.4 ИТ-Инфраструктура</v>
          </cell>
        </row>
        <row r="1421">
          <cell r="A1421" t="str">
            <v>17-0158</v>
          </cell>
          <cell r="D1421" t="str">
            <v>5.4 ИТ-Инфраструктура</v>
          </cell>
        </row>
        <row r="1422">
          <cell r="A1422" t="str">
            <v>16-0246</v>
          </cell>
          <cell r="D1422" t="str">
            <v>5.4 ИТ-Инфраструктура</v>
          </cell>
        </row>
        <row r="1423">
          <cell r="A1423" t="str">
            <v>17-0159</v>
          </cell>
          <cell r="D1423" t="str">
            <v>5.4 ИТ-Инфраструктура</v>
          </cell>
        </row>
        <row r="1424">
          <cell r="A1424" t="str">
            <v>16-0247</v>
          </cell>
          <cell r="D1424" t="str">
            <v>5.4 ИТ-Инфраструктура</v>
          </cell>
        </row>
        <row r="1425">
          <cell r="A1425" t="str">
            <v>16-0248</v>
          </cell>
          <cell r="D1425" t="str">
            <v>5.4 ИТ-Инфраструктура</v>
          </cell>
        </row>
        <row r="1426">
          <cell r="A1426" t="str">
            <v>16-0249</v>
          </cell>
          <cell r="D1426" t="str">
            <v>5.4 ИТ-Инфраструктура</v>
          </cell>
        </row>
        <row r="1427">
          <cell r="A1427" t="str">
            <v>17-0160</v>
          </cell>
        </row>
        <row r="1428">
          <cell r="A1428" t="str">
            <v>16-0167</v>
          </cell>
        </row>
        <row r="1429">
          <cell r="A1429" t="str">
            <v>16-0170</v>
          </cell>
          <cell r="D1429" t="str">
            <v>5.4 ИТ-Инфраструктура</v>
          </cell>
        </row>
        <row r="1430">
          <cell r="A1430" t="str">
            <v>16-0175</v>
          </cell>
          <cell r="D1430" t="str">
            <v>5.4 ИТ-Инфраструктура</v>
          </cell>
        </row>
        <row r="1431">
          <cell r="A1431" t="str">
            <v>17-0112</v>
          </cell>
          <cell r="D1431" t="str">
            <v>5.4 ИТ-Инфраструктура</v>
          </cell>
        </row>
        <row r="1432">
          <cell r="A1432" t="str">
            <v>17-0113</v>
          </cell>
          <cell r="D1432" t="str">
            <v>5.4 ИТ-Инфраструктура</v>
          </cell>
        </row>
        <row r="1433">
          <cell r="A1433" t="str">
            <v>17-0114</v>
          </cell>
          <cell r="D1433" t="str">
            <v>5.4 ИТ-Инфраструктура</v>
          </cell>
        </row>
        <row r="1434">
          <cell r="A1434" t="str">
            <v>16-0304</v>
          </cell>
        </row>
        <row r="1435">
          <cell r="A1435" t="str">
            <v>16-0308</v>
          </cell>
        </row>
        <row r="1436">
          <cell r="A1436" t="str">
            <v>15-1587</v>
          </cell>
          <cell r="D1436" t="str">
            <v>5.4 ИТ-Инфраструктура</v>
          </cell>
        </row>
        <row r="1437">
          <cell r="A1437" t="str">
            <v>15-1588</v>
          </cell>
          <cell r="D1437" t="str">
            <v>5.4 ИТ-Инфраструктура</v>
          </cell>
        </row>
        <row r="1438">
          <cell r="A1438" t="str">
            <v>15-1589</v>
          </cell>
          <cell r="D1438" t="str">
            <v>5.4 ИТ-Инфраструктура</v>
          </cell>
        </row>
        <row r="1439">
          <cell r="A1439" t="str">
            <v>15-1590</v>
          </cell>
          <cell r="D1439" t="str">
            <v>5.4 ИТ-Инфраструктура</v>
          </cell>
        </row>
        <row r="1440">
          <cell r="A1440" t="str">
            <v>15-1591</v>
          </cell>
        </row>
        <row r="1441">
          <cell r="A1441" t="str">
            <v>17-0228</v>
          </cell>
          <cell r="D1441" t="str">
            <v>5.4 ИТ-Инфраструктура</v>
          </cell>
        </row>
        <row r="1442">
          <cell r="A1442" t="str">
            <v>17-0229</v>
          </cell>
          <cell r="D1442" t="str">
            <v>5.4 ИТ-Инфраструктура</v>
          </cell>
        </row>
        <row r="1443">
          <cell r="A1443" t="str">
            <v>17-0231</v>
          </cell>
        </row>
        <row r="1444">
          <cell r="A1444" t="str">
            <v>17-0232</v>
          </cell>
        </row>
        <row r="1445">
          <cell r="A1445" t="str">
            <v>17-0233</v>
          </cell>
          <cell r="D1445" t="str">
            <v>5.4 ИТ-Инфраструктура</v>
          </cell>
        </row>
        <row r="1446">
          <cell r="A1446" t="str">
            <v>17-0235</v>
          </cell>
        </row>
        <row r="1447">
          <cell r="A1447" t="str">
            <v>17-0236</v>
          </cell>
        </row>
        <row r="1448">
          <cell r="A1448" t="str">
            <v>17-0237</v>
          </cell>
        </row>
        <row r="1449">
          <cell r="A1449" t="str">
            <v>17-0238</v>
          </cell>
        </row>
        <row r="1450">
          <cell r="A1450" t="str">
            <v>17-0239</v>
          </cell>
        </row>
        <row r="1451">
          <cell r="A1451" t="str">
            <v>17-0240</v>
          </cell>
        </row>
        <row r="1452">
          <cell r="A1452" t="str">
            <v>17-0241</v>
          </cell>
        </row>
        <row r="1453">
          <cell r="A1453" t="str">
            <v>17-0242</v>
          </cell>
        </row>
        <row r="1454">
          <cell r="A1454" t="str">
            <v>13-1306</v>
          </cell>
          <cell r="D1454" t="str">
            <v>5.4 ИТ-Инфраструктура</v>
          </cell>
        </row>
        <row r="1455">
          <cell r="A1455" t="str">
            <v>13-1310</v>
          </cell>
        </row>
        <row r="1456">
          <cell r="A1456" t="str">
            <v>16-0316</v>
          </cell>
        </row>
        <row r="1457">
          <cell r="A1457" t="str">
            <v>11-0324</v>
          </cell>
          <cell r="D1457" t="str">
            <v>5.4 ИТ-Инфраструктура</v>
          </cell>
        </row>
        <row r="1458">
          <cell r="A1458" t="str">
            <v>11-0336</v>
          </cell>
          <cell r="D1458" t="str">
            <v>5.4 ИТ-Инфраструктура</v>
          </cell>
        </row>
        <row r="1459">
          <cell r="A1459" t="str">
            <v>11-0365</v>
          </cell>
          <cell r="D1459" t="str">
            <v>5.4 ИТ-Инфраструктура</v>
          </cell>
        </row>
        <row r="1460">
          <cell r="A1460" t="str">
            <v>13-1246</v>
          </cell>
          <cell r="D1460" t="str">
            <v>5.4 ИТ-Инфраструктура</v>
          </cell>
        </row>
        <row r="1461">
          <cell r="A1461" t="str">
            <v>13-1248</v>
          </cell>
          <cell r="D1461" t="str">
            <v>5.4 ИТ-Инфраструктура</v>
          </cell>
        </row>
        <row r="1462">
          <cell r="A1462" t="str">
            <v>13-1250</v>
          </cell>
        </row>
        <row r="1463">
          <cell r="A1463" t="str">
            <v>17-0040</v>
          </cell>
        </row>
        <row r="1464">
          <cell r="A1464" t="str">
            <v>17-0041</v>
          </cell>
        </row>
        <row r="1465">
          <cell r="A1465" t="str">
            <v>17-0042</v>
          </cell>
          <cell r="D1465" t="str">
            <v>5.4 ИТ-Инфраструктура</v>
          </cell>
        </row>
        <row r="1466">
          <cell r="A1466" t="str">
            <v>17-0043</v>
          </cell>
          <cell r="D1466" t="str">
            <v>5.4 ИТ-Инфраструктура</v>
          </cell>
        </row>
        <row r="1467">
          <cell r="A1467" t="str">
            <v>16-0004</v>
          </cell>
          <cell r="D1467" t="str">
            <v>5.4 ИТ-Инфраструктура</v>
          </cell>
        </row>
        <row r="1468">
          <cell r="A1468" t="str">
            <v>16-0005</v>
          </cell>
          <cell r="D1468" t="str">
            <v>5.4 ИТ-Инфраструктура</v>
          </cell>
        </row>
        <row r="1469">
          <cell r="A1469" t="str">
            <v>16-0006</v>
          </cell>
        </row>
        <row r="1470">
          <cell r="A1470" t="str">
            <v>16-0007</v>
          </cell>
        </row>
        <row r="1471">
          <cell r="A1471" t="str">
            <v>5.5 КСУ</v>
          </cell>
        </row>
        <row r="1472">
          <cell r="A1472" t="str">
            <v>15-1559</v>
          </cell>
          <cell r="D1472" t="str">
            <v>5.5 КСУ</v>
          </cell>
        </row>
        <row r="1473">
          <cell r="A1473" t="str">
            <v>15-1560</v>
          </cell>
          <cell r="D1473" t="str">
            <v>5.5 КСУ</v>
          </cell>
        </row>
        <row r="1474">
          <cell r="A1474" t="str">
            <v>07-0533</v>
          </cell>
          <cell r="D1474" t="str">
            <v>5.5 КСУ</v>
          </cell>
        </row>
        <row r="1475">
          <cell r="A1475" t="str">
            <v>09-0472</v>
          </cell>
          <cell r="D1475" t="str">
            <v>5.5 КСУ</v>
          </cell>
        </row>
        <row r="1476">
          <cell r="A1476" t="str">
            <v>14-0451</v>
          </cell>
          <cell r="D1476" t="str">
            <v>5.5 КСУ</v>
          </cell>
        </row>
        <row r="1477">
          <cell r="A1477" t="str">
            <v>11-0380</v>
          </cell>
          <cell r="D1477" t="str">
            <v>5.5 КСУ</v>
          </cell>
        </row>
        <row r="1478">
          <cell r="A1478" t="str">
            <v>13-1334</v>
          </cell>
          <cell r="D1478" t="str">
            <v>5.5 КСУ</v>
          </cell>
        </row>
        <row r="1479">
          <cell r="A1479" t="str">
            <v>13-1335</v>
          </cell>
          <cell r="D1479" t="str">
            <v>5.5 КСУ</v>
          </cell>
        </row>
        <row r="1480">
          <cell r="A1480" t="str">
            <v>13-1299</v>
          </cell>
          <cell r="D1480" t="str">
            <v>5.5 КСУ</v>
          </cell>
        </row>
        <row r="1481">
          <cell r="A1481" t="str">
            <v>13-1331</v>
          </cell>
          <cell r="D1481" t="str">
            <v>5.5 КСУ</v>
          </cell>
        </row>
        <row r="1482">
          <cell r="A1482" t="str">
            <v>13-1332</v>
          </cell>
          <cell r="D1482" t="str">
            <v>5.5 КСУ</v>
          </cell>
        </row>
        <row r="1483">
          <cell r="A1483" t="str">
            <v>16-0338</v>
          </cell>
          <cell r="D1483" t="str">
            <v>5.5 КСУ</v>
          </cell>
        </row>
        <row r="1484">
          <cell r="A1484" t="str">
            <v>16-0339</v>
          </cell>
          <cell r="D1484" t="str">
            <v>5.5 КСУ</v>
          </cell>
        </row>
        <row r="1485">
          <cell r="A1485" t="str">
            <v>16-0340</v>
          </cell>
          <cell r="D1485" t="str">
            <v>5.5 КСУ</v>
          </cell>
        </row>
        <row r="1486">
          <cell r="A1486" t="str">
            <v>16-0341</v>
          </cell>
          <cell r="D1486" t="str">
            <v>5.5 КСУ</v>
          </cell>
        </row>
        <row r="1487">
          <cell r="A1487" t="str">
            <v>16-0346</v>
          </cell>
          <cell r="D1487" t="str">
            <v>5.5 КСУ</v>
          </cell>
        </row>
        <row r="1488">
          <cell r="A1488" t="str">
            <v>16-0347</v>
          </cell>
          <cell r="D1488" t="str">
            <v>5.5 КСУ</v>
          </cell>
        </row>
        <row r="1489">
          <cell r="A1489" t="str">
            <v>16-0348</v>
          </cell>
          <cell r="D1489" t="str">
            <v>5.5 КСУ</v>
          </cell>
        </row>
        <row r="1490">
          <cell r="A1490" t="str">
            <v>16-0349</v>
          </cell>
          <cell r="D1490" t="str">
            <v>5.5 КСУ</v>
          </cell>
        </row>
        <row r="1491">
          <cell r="A1491" t="str">
            <v>11-0514</v>
          </cell>
          <cell r="D1491" t="str">
            <v>5.5 КСУ</v>
          </cell>
        </row>
        <row r="1492">
          <cell r="A1492" t="str">
            <v>17-0088</v>
          </cell>
          <cell r="D1492" t="str">
            <v>5.5 КСУ</v>
          </cell>
        </row>
        <row r="1493">
          <cell r="A1493" t="str">
            <v>17-0089</v>
          </cell>
          <cell r="D1493" t="str">
            <v>5.5 КСУ</v>
          </cell>
        </row>
        <row r="1494">
          <cell r="A1494" t="str">
            <v>15-1566</v>
          </cell>
          <cell r="D1494" t="str">
            <v>5.5 КСУ</v>
          </cell>
        </row>
        <row r="1495">
          <cell r="A1495" t="str">
            <v>15-1567</v>
          </cell>
          <cell r="D1495" t="str">
            <v>5.5 КСУ</v>
          </cell>
        </row>
        <row r="1496">
          <cell r="A1496" t="str">
            <v>16-0342</v>
          </cell>
          <cell r="D1496" t="str">
            <v>5.5 КСУ</v>
          </cell>
        </row>
        <row r="1497">
          <cell r="A1497" t="str">
            <v>16-0343</v>
          </cell>
          <cell r="D1497" t="str">
            <v>5.5 КСУ</v>
          </cell>
        </row>
        <row r="1498">
          <cell r="A1498" t="str">
            <v>16-0344</v>
          </cell>
          <cell r="D1498" t="str">
            <v>5.5 КСУ</v>
          </cell>
        </row>
        <row r="1499">
          <cell r="A1499" t="str">
            <v>16-0262</v>
          </cell>
          <cell r="D1499" t="str">
            <v>5.5 КСУ</v>
          </cell>
        </row>
        <row r="1500">
          <cell r="A1500" t="str">
            <v>17-0166</v>
          </cell>
          <cell r="D1500" t="str">
            <v>5.5 КСУ</v>
          </cell>
        </row>
        <row r="1501">
          <cell r="A1501" t="str">
            <v>16-0077</v>
          </cell>
          <cell r="D1501" t="str">
            <v>5.5 КСУ</v>
          </cell>
        </row>
        <row r="1502">
          <cell r="A1502" t="str">
            <v>16-0078</v>
          </cell>
          <cell r="D1502" t="str">
            <v>5.5 КСУ</v>
          </cell>
        </row>
        <row r="1503">
          <cell r="A1503" t="str">
            <v>17-0243</v>
          </cell>
          <cell r="D1503" t="str">
            <v>5.5 КСУ</v>
          </cell>
        </row>
        <row r="1504">
          <cell r="A1504" t="str">
            <v>17-0244</v>
          </cell>
          <cell r="D1504" t="str">
            <v>5.5 КСУ</v>
          </cell>
        </row>
        <row r="1505">
          <cell r="A1505" t="str">
            <v>17-0245</v>
          </cell>
          <cell r="D1505" t="str">
            <v>5.5 КСУ</v>
          </cell>
        </row>
        <row r="1506">
          <cell r="A1506" t="str">
            <v>17-0246</v>
          </cell>
          <cell r="D1506" t="str">
            <v>5.5 КСУ</v>
          </cell>
        </row>
        <row r="1507">
          <cell r="A1507" t="str">
            <v>17-0247</v>
          </cell>
          <cell r="D1507" t="str">
            <v>5.5 КСУ</v>
          </cell>
        </row>
        <row r="1508">
          <cell r="A1508" t="str">
            <v>17-0248</v>
          </cell>
          <cell r="D1508" t="str">
            <v>5.5 КСУ</v>
          </cell>
        </row>
        <row r="1509">
          <cell r="A1509" t="str">
            <v>17-0249</v>
          </cell>
          <cell r="D1509" t="str">
            <v>5.5 КСУ</v>
          </cell>
        </row>
        <row r="1510">
          <cell r="A1510" t="str">
            <v>10-0405</v>
          </cell>
          <cell r="D1510" t="str">
            <v>5.5 КСУ</v>
          </cell>
        </row>
        <row r="1511">
          <cell r="A1511" t="str">
            <v>10-0408</v>
          </cell>
          <cell r="D1511" t="str">
            <v>5.5 КСУ</v>
          </cell>
        </row>
        <row r="1512">
          <cell r="A1512" t="str">
            <v>5.6 ИТСО</v>
          </cell>
        </row>
        <row r="1513">
          <cell r="A1513" t="str">
            <v>15-1565</v>
          </cell>
        </row>
        <row r="1514">
          <cell r="A1514" t="str">
            <v>12-0638</v>
          </cell>
        </row>
        <row r="1515">
          <cell r="A1515" t="str">
            <v>12-0641</v>
          </cell>
        </row>
        <row r="1516">
          <cell r="A1516" t="str">
            <v>12-0642</v>
          </cell>
        </row>
        <row r="1517">
          <cell r="A1517" t="str">
            <v>12-0645</v>
          </cell>
          <cell r="D1517" t="str">
            <v>5.6 ИТСО</v>
          </cell>
        </row>
        <row r="1518">
          <cell r="A1518" t="str">
            <v>12-0606</v>
          </cell>
          <cell r="D1518" t="str">
            <v>5.6 ИТСО</v>
          </cell>
        </row>
        <row r="1519">
          <cell r="A1519" t="str">
            <v>12-0559</v>
          </cell>
          <cell r="D1519" t="str">
            <v>5.6 ИТСО</v>
          </cell>
        </row>
        <row r="1520">
          <cell r="A1520" t="str">
            <v>12-0643</v>
          </cell>
          <cell r="D1520" t="str">
            <v>5.6 ИТСО</v>
          </cell>
        </row>
        <row r="1521">
          <cell r="A1521" t="str">
            <v>12-0644</v>
          </cell>
          <cell r="D1521" t="str">
            <v>5.6 ИТСО</v>
          </cell>
        </row>
        <row r="1522">
          <cell r="A1522" t="str">
            <v>12-0646</v>
          </cell>
          <cell r="D1522" t="str">
            <v>5.6 ИТСО</v>
          </cell>
        </row>
        <row r="1523">
          <cell r="A1523" t="str">
            <v>12-0647</v>
          </cell>
          <cell r="D1523" t="str">
            <v>5.6 ИТСО</v>
          </cell>
        </row>
        <row r="1524">
          <cell r="A1524" t="str">
            <v>12-1115</v>
          </cell>
          <cell r="D1524" t="str">
            <v>5.6 ИТСО</v>
          </cell>
        </row>
        <row r="1525">
          <cell r="A1525" t="str">
            <v>12-0578</v>
          </cell>
        </row>
        <row r="1526">
          <cell r="A1526" t="str">
            <v>12-0502</v>
          </cell>
          <cell r="D1526" t="str">
            <v>5.6 ИТСО</v>
          </cell>
        </row>
        <row r="1527">
          <cell r="A1527" t="str">
            <v>12-0619</v>
          </cell>
          <cell r="D1527" t="str">
            <v>5.6 ИТСО</v>
          </cell>
        </row>
        <row r="1528">
          <cell r="A1528" t="str">
            <v>12-0624</v>
          </cell>
          <cell r="D1528" t="str">
            <v>5.6 ИТСО</v>
          </cell>
        </row>
        <row r="1529">
          <cell r="A1529" t="str">
            <v>12-0625</v>
          </cell>
          <cell r="D1529" t="str">
            <v>5.6 ИТСО</v>
          </cell>
        </row>
        <row r="1530">
          <cell r="A1530" t="str">
            <v>12-0577</v>
          </cell>
        </row>
        <row r="1531">
          <cell r="A1531" t="str">
            <v>12-0541</v>
          </cell>
        </row>
        <row r="1532">
          <cell r="A1532" t="str">
            <v>12-0575</v>
          </cell>
        </row>
        <row r="1533">
          <cell r="A1533" t="str">
            <v>12-0611</v>
          </cell>
        </row>
        <row r="1534">
          <cell r="A1534" t="str">
            <v>12-0595</v>
          </cell>
        </row>
        <row r="1535">
          <cell r="A1535" t="str">
            <v>12-0615</v>
          </cell>
        </row>
        <row r="1536">
          <cell r="A1536" t="str">
            <v>12-0636</v>
          </cell>
          <cell r="D1536" t="str">
            <v>5.6 ИТСО</v>
          </cell>
        </row>
        <row r="1537">
          <cell r="A1537" t="str">
            <v>12-0597</v>
          </cell>
          <cell r="D1537" t="str">
            <v>5.6 ИТСО</v>
          </cell>
        </row>
        <row r="1538">
          <cell r="A1538" t="str">
            <v>12-0608</v>
          </cell>
          <cell r="D1538" t="str">
            <v>5.6 ИТСО</v>
          </cell>
        </row>
        <row r="1539">
          <cell r="A1539" t="str">
            <v>12-0639</v>
          </cell>
          <cell r="D1539" t="str">
            <v>5.6 ИТСО</v>
          </cell>
        </row>
        <row r="1540">
          <cell r="A1540" t="str">
            <v>12-0586</v>
          </cell>
        </row>
        <row r="1541">
          <cell r="A1541" t="str">
            <v>12-0618</v>
          </cell>
        </row>
        <row r="1542">
          <cell r="A1542" t="str">
            <v>12-0576</v>
          </cell>
        </row>
        <row r="1543">
          <cell r="A1543" t="str">
            <v>13-0485</v>
          </cell>
        </row>
        <row r="1544">
          <cell r="A1544" t="str">
            <v>13-0489</v>
          </cell>
        </row>
        <row r="1545">
          <cell r="A1545" t="str">
            <v>15-1152</v>
          </cell>
          <cell r="D1545" t="str">
            <v>5.6 ИТСО</v>
          </cell>
        </row>
        <row r="1546">
          <cell r="A1546" t="str">
            <v>13-0531</v>
          </cell>
        </row>
        <row r="1547">
          <cell r="A1547" t="str">
            <v>15-1208</v>
          </cell>
        </row>
        <row r="1548">
          <cell r="A1548" t="str">
            <v>16-0404</v>
          </cell>
        </row>
        <row r="1549">
          <cell r="A1549" t="str">
            <v>16-0060</v>
          </cell>
          <cell r="D1549" t="str">
            <v>5.6 ИТСО</v>
          </cell>
        </row>
        <row r="1550">
          <cell r="A1550" t="str">
            <v>17-0028</v>
          </cell>
        </row>
        <row r="1551">
          <cell r="A1551" t="str">
            <v>17-0029</v>
          </cell>
        </row>
        <row r="1552">
          <cell r="A1552" t="str">
            <v>17-0030</v>
          </cell>
          <cell r="D1552" t="str">
            <v>5.6 ИТСО</v>
          </cell>
        </row>
        <row r="1553">
          <cell r="A1553" t="str">
            <v>17-0010</v>
          </cell>
        </row>
        <row r="1554">
          <cell r="A1554" t="str">
            <v>17-0011</v>
          </cell>
        </row>
        <row r="1555">
          <cell r="A1555" t="str">
            <v>18-0008</v>
          </cell>
        </row>
        <row r="1556">
          <cell r="A1556" t="str">
            <v>21-0000</v>
          </cell>
        </row>
        <row r="1557">
          <cell r="A1557" t="str">
            <v>18-0005</v>
          </cell>
          <cell r="D1557" t="str">
            <v>5.6 ИТСО</v>
          </cell>
        </row>
        <row r="1558">
          <cell r="A1558" t="str">
            <v>16-0080</v>
          </cell>
        </row>
        <row r="1559">
          <cell r="A1559" t="str">
            <v>13-1380</v>
          </cell>
          <cell r="D1559" t="str">
            <v>5.6 ИТСО</v>
          </cell>
        </row>
        <row r="1560">
          <cell r="A1560" t="str">
            <v>13-1388</v>
          </cell>
        </row>
        <row r="1561">
          <cell r="A1561" t="str">
            <v>13-1374</v>
          </cell>
          <cell r="D1561" t="str">
            <v>5.6 ИТСО</v>
          </cell>
        </row>
        <row r="1562">
          <cell r="A1562" t="str">
            <v>15-1572</v>
          </cell>
          <cell r="D1562" t="str">
            <v>5.6 ИТСО</v>
          </cell>
        </row>
        <row r="1563">
          <cell r="A1563" t="str">
            <v>16-0376</v>
          </cell>
          <cell r="D1563" t="str">
            <v>5.6 ИТСО</v>
          </cell>
        </row>
        <row r="1564">
          <cell r="A1564" t="str">
            <v>18-0085</v>
          </cell>
          <cell r="D1564" t="str">
            <v>5.6 ИТСО</v>
          </cell>
        </row>
        <row r="1565">
          <cell r="A1565" t="str">
            <v>18-0086</v>
          </cell>
          <cell r="D1565" t="str">
            <v>5.6 ИТСО</v>
          </cell>
        </row>
        <row r="1566">
          <cell r="A1566" t="str">
            <v>17-0026</v>
          </cell>
          <cell r="D1566" t="str">
            <v>5.6 ИТСО</v>
          </cell>
        </row>
        <row r="1567">
          <cell r="A1567" t="str">
            <v>17-0027</v>
          </cell>
        </row>
        <row r="1568">
          <cell r="A1568" t="str">
            <v>16-0403</v>
          </cell>
          <cell r="D1568" t="str">
            <v>5.6 ИТСО</v>
          </cell>
        </row>
        <row r="1569">
          <cell r="A1569" t="str">
            <v>16-0111</v>
          </cell>
          <cell r="D1569" t="str">
            <v>5.6 ИТСО</v>
          </cell>
        </row>
        <row r="1570">
          <cell r="A1570" t="str">
            <v>16-0112</v>
          </cell>
          <cell r="D1570" t="str">
            <v>5.6 ИТСО</v>
          </cell>
        </row>
        <row r="1571">
          <cell r="A1571" t="str">
            <v>18-0032</v>
          </cell>
          <cell r="D1571" t="str">
            <v>5.6 ИТСО</v>
          </cell>
        </row>
        <row r="1572">
          <cell r="A1572" t="str">
            <v>18-0036</v>
          </cell>
        </row>
        <row r="1573">
          <cell r="A1573" t="str">
            <v>18-0037</v>
          </cell>
        </row>
        <row r="1574">
          <cell r="A1574" t="str">
            <v>16-0069</v>
          </cell>
          <cell r="D1574" t="str">
            <v>5.6 ИТСО</v>
          </cell>
        </row>
        <row r="1575">
          <cell r="A1575" t="str">
            <v>14-0948</v>
          </cell>
          <cell r="D1575" t="str">
            <v>5.6 ИТСО</v>
          </cell>
        </row>
        <row r="1576">
          <cell r="A1576" t="str">
            <v>13-0483</v>
          </cell>
          <cell r="D1576" t="str">
            <v>5.6 ИТСО</v>
          </cell>
        </row>
        <row r="1577">
          <cell r="A1577" t="str">
            <v>15-1164</v>
          </cell>
          <cell r="D1577" t="str">
            <v>5.6 ИТСО</v>
          </cell>
        </row>
        <row r="1578">
          <cell r="A1578" t="str">
            <v>15-1165</v>
          </cell>
          <cell r="D1578" t="str">
            <v>5.6 ИТСО</v>
          </cell>
        </row>
        <row r="1579">
          <cell r="A1579" t="str">
            <v>13-0533</v>
          </cell>
        </row>
        <row r="1580">
          <cell r="A1580" t="str">
            <v>15-0388</v>
          </cell>
          <cell r="D1580" t="str">
            <v>5.6 ИТСО</v>
          </cell>
        </row>
        <row r="1581">
          <cell r="A1581" t="str">
            <v>15-1141</v>
          </cell>
        </row>
        <row r="1582">
          <cell r="A1582" t="str">
            <v>15-1142</v>
          </cell>
        </row>
        <row r="1583">
          <cell r="A1583" t="str">
            <v>15-1114</v>
          </cell>
          <cell r="D1583" t="str">
            <v>5.6 ИТСО</v>
          </cell>
        </row>
        <row r="1584">
          <cell r="A1584" t="str">
            <v>15-1210</v>
          </cell>
          <cell r="D1584" t="str">
            <v>5.6 ИТСО</v>
          </cell>
        </row>
        <row r="1585">
          <cell r="A1585" t="str">
            <v>12-0617</v>
          </cell>
        </row>
        <row r="1586">
          <cell r="A1586" t="str">
            <v>15-1213</v>
          </cell>
          <cell r="D1586" t="str">
            <v>5.6 ИТСО</v>
          </cell>
        </row>
        <row r="1587">
          <cell r="A1587" t="str">
            <v>15-1214</v>
          </cell>
          <cell r="D1587" t="str">
            <v>5.6 ИТСО</v>
          </cell>
        </row>
        <row r="1588">
          <cell r="A1588" t="str">
            <v>16-0145</v>
          </cell>
          <cell r="D1588" t="str">
            <v>5.6 ИТСО</v>
          </cell>
        </row>
        <row r="1589">
          <cell r="A1589" t="str">
            <v>16-0063</v>
          </cell>
        </row>
        <row r="1590">
          <cell r="A1590" t="str">
            <v>16-0064</v>
          </cell>
        </row>
        <row r="1591">
          <cell r="A1591" t="str">
            <v>16-0065</v>
          </cell>
        </row>
        <row r="1592">
          <cell r="A1592" t="str">
            <v>16-0066</v>
          </cell>
        </row>
        <row r="1593">
          <cell r="A1593" t="str">
            <v>13-1393</v>
          </cell>
          <cell r="D1593" t="str">
            <v>5.6 ИТСО</v>
          </cell>
        </row>
        <row r="1594">
          <cell r="A1594" t="str">
            <v>14-0735</v>
          </cell>
          <cell r="D1594" t="str">
            <v>5.6 ИТСО</v>
          </cell>
        </row>
        <row r="1595">
          <cell r="A1595" t="str">
            <v>16-0113</v>
          </cell>
        </row>
        <row r="1596">
          <cell r="A1596" t="str">
            <v>15-1668</v>
          </cell>
          <cell r="D1596" t="str">
            <v>5.6 ИТСО</v>
          </cell>
        </row>
        <row r="1597">
          <cell r="A1597" t="str">
            <v>15-1670</v>
          </cell>
          <cell r="D1597" t="str">
            <v>5.6 ИТСО</v>
          </cell>
        </row>
        <row r="1598">
          <cell r="A1598" t="str">
            <v>17-0012</v>
          </cell>
        </row>
        <row r="1599">
          <cell r="A1599" t="str">
            <v>17-0013</v>
          </cell>
        </row>
        <row r="1600">
          <cell r="A1600" t="str">
            <v>17-0015</v>
          </cell>
        </row>
        <row r="1601">
          <cell r="A1601" t="str">
            <v>17-0202</v>
          </cell>
          <cell r="D1601" t="str">
            <v>5.6 ИТСО</v>
          </cell>
        </row>
        <row r="1602">
          <cell r="A1602" t="str">
            <v>16-0114</v>
          </cell>
        </row>
        <row r="1603">
          <cell r="A1603" t="str">
            <v>16-0115</v>
          </cell>
        </row>
        <row r="1604">
          <cell r="A1604" t="str">
            <v>16-0116</v>
          </cell>
        </row>
        <row r="1605">
          <cell r="A1605" t="str">
            <v>16-0126</v>
          </cell>
        </row>
        <row r="1606">
          <cell r="A1606" t="str">
            <v>17-0045</v>
          </cell>
        </row>
        <row r="1607">
          <cell r="A1607" t="str">
            <v>17-0046</v>
          </cell>
        </row>
        <row r="1608">
          <cell r="A1608" t="str">
            <v>17-0047</v>
          </cell>
        </row>
        <row r="1609">
          <cell r="A1609" t="str">
            <v>17-0049</v>
          </cell>
        </row>
        <row r="1610">
          <cell r="A1610" t="str">
            <v>17-0051</v>
          </cell>
        </row>
        <row r="1611">
          <cell r="A1611" t="str">
            <v>17-0053</v>
          </cell>
        </row>
        <row r="1612">
          <cell r="A1612" t="str">
            <v>18-0071</v>
          </cell>
          <cell r="D1612" t="str">
            <v>5.6 ИТСО</v>
          </cell>
        </row>
        <row r="1613">
          <cell r="A1613" t="str">
            <v>5.7 Прочее</v>
          </cell>
        </row>
        <row r="1614">
          <cell r="A1614" t="str">
            <v>17-0212</v>
          </cell>
        </row>
        <row r="1615">
          <cell r="A1615" t="str">
            <v>16-0130</v>
          </cell>
          <cell r="D1615" t="str">
            <v>5.7 Прочее</v>
          </cell>
        </row>
        <row r="1616">
          <cell r="A1616" t="str">
            <v>15-1379</v>
          </cell>
        </row>
        <row r="1617">
          <cell r="A1617" t="str">
            <v>17-0069</v>
          </cell>
        </row>
        <row r="1618">
          <cell r="A1618" t="str">
            <v>15-1382</v>
          </cell>
        </row>
        <row r="1619">
          <cell r="A1619" t="str">
            <v>15-1384</v>
          </cell>
        </row>
        <row r="1620">
          <cell r="A1620" t="str">
            <v>16-0133</v>
          </cell>
        </row>
        <row r="1621">
          <cell r="A1621" t="str">
            <v>15-1387</v>
          </cell>
        </row>
        <row r="1622">
          <cell r="A1622" t="str">
            <v>15-1388</v>
          </cell>
          <cell r="D1622" t="str">
            <v>5.7 Прочее</v>
          </cell>
        </row>
        <row r="1623">
          <cell r="A1623" t="str">
            <v>16-0134</v>
          </cell>
        </row>
        <row r="1624">
          <cell r="A1624" t="str">
            <v>16-0135</v>
          </cell>
        </row>
        <row r="1625">
          <cell r="A1625" t="str">
            <v>17-0071</v>
          </cell>
        </row>
        <row r="1626">
          <cell r="A1626" t="str">
            <v>16-0136</v>
          </cell>
        </row>
        <row r="1627">
          <cell r="A1627" t="str">
            <v>16-0044</v>
          </cell>
        </row>
        <row r="1628">
          <cell r="A1628" t="str">
            <v>16-0045</v>
          </cell>
        </row>
        <row r="1629">
          <cell r="A1629" t="str">
            <v>16-0046</v>
          </cell>
          <cell r="D1629" t="str">
            <v>5.7 Прочее</v>
          </cell>
        </row>
        <row r="1630">
          <cell r="A1630" t="str">
            <v>13-1343</v>
          </cell>
          <cell r="D1630" t="str">
            <v>5.7 Прочее</v>
          </cell>
        </row>
        <row r="1631">
          <cell r="A1631" t="str">
            <v>15-1276</v>
          </cell>
          <cell r="D1631" t="str">
            <v>5.7 Прочее</v>
          </cell>
        </row>
        <row r="1632">
          <cell r="A1632" t="str">
            <v>16-0047</v>
          </cell>
        </row>
        <row r="1633">
          <cell r="A1633" t="str">
            <v>13-1363</v>
          </cell>
          <cell r="D1633" t="str">
            <v>5.7 Прочее</v>
          </cell>
        </row>
        <row r="1634">
          <cell r="A1634" t="str">
            <v>13-1402</v>
          </cell>
        </row>
        <row r="1635">
          <cell r="A1635" t="str">
            <v>18-0057</v>
          </cell>
          <cell r="D1635" t="str">
            <v>5.7 Прочее</v>
          </cell>
        </row>
        <row r="1636">
          <cell r="A1636" t="str">
            <v>16-0320</v>
          </cell>
        </row>
        <row r="1637">
          <cell r="A1637" t="str">
            <v>16-0321</v>
          </cell>
        </row>
        <row r="1638">
          <cell r="A1638" t="str">
            <v>13-0510</v>
          </cell>
          <cell r="D1638" t="str">
            <v>5.7 Прочее</v>
          </cell>
        </row>
        <row r="1639">
          <cell r="A1639" t="str">
            <v>13-0524</v>
          </cell>
          <cell r="D1639" t="str">
            <v>5.7 Прочее</v>
          </cell>
        </row>
        <row r="1640">
          <cell r="A1640" t="str">
            <v>14-0533</v>
          </cell>
          <cell r="D1640" t="str">
            <v>5.7 Прочее</v>
          </cell>
        </row>
        <row r="1641">
          <cell r="A1641" t="str">
            <v>15-1279</v>
          </cell>
          <cell r="D1641" t="str">
            <v>5.7 Прочее</v>
          </cell>
        </row>
        <row r="1642">
          <cell r="A1642" t="str">
            <v>16-0052</v>
          </cell>
          <cell r="D1642" t="str">
            <v>5.7 Прочее</v>
          </cell>
        </row>
        <row r="1643">
          <cell r="A1643" t="str">
            <v>14-0659</v>
          </cell>
          <cell r="D1643" t="str">
            <v>5.7 Прочее</v>
          </cell>
        </row>
        <row r="1644">
          <cell r="A1644" t="str">
            <v>16-0054</v>
          </cell>
          <cell r="D1644" t="str">
            <v>5.7 Прочее</v>
          </cell>
        </row>
        <row r="1645">
          <cell r="A1645" t="str">
            <v>16-0055</v>
          </cell>
        </row>
        <row r="1646">
          <cell r="A1646" t="str">
            <v>16-0057</v>
          </cell>
        </row>
        <row r="1647">
          <cell r="A1647" t="str">
            <v>16-0058</v>
          </cell>
        </row>
        <row r="1648">
          <cell r="A1648" t="str">
            <v>16-0050</v>
          </cell>
          <cell r="D1648" t="str">
            <v>5.7 Прочее</v>
          </cell>
        </row>
        <row r="1649">
          <cell r="A1649" t="str">
            <v>16-0051</v>
          </cell>
          <cell r="D1649" t="str">
            <v>5.7 Прочее</v>
          </cell>
        </row>
        <row r="1650">
          <cell r="A1650" t="str">
            <v>16-0319</v>
          </cell>
          <cell r="D1650" t="str">
            <v>5.7 Прочее</v>
          </cell>
        </row>
        <row r="1651">
          <cell r="A1651" t="str">
            <v>12-0699</v>
          </cell>
          <cell r="D1651" t="str">
            <v>5.7 Прочее</v>
          </cell>
        </row>
        <row r="1652">
          <cell r="A1652" t="str">
            <v>17-0064</v>
          </cell>
          <cell r="D1652" t="str">
            <v>5.7 Прочее</v>
          </cell>
        </row>
        <row r="1653">
          <cell r="A1653" t="str">
            <v>5.8 Участие в уставном капитале</v>
          </cell>
        </row>
        <row r="1654">
          <cell r="A1654" t="str">
            <v>15-1622</v>
          </cell>
        </row>
        <row r="1655">
          <cell r="A1655" t="str">
            <v>Итого</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
          <cell r="A1" t="str">
            <v>Класс</v>
          </cell>
        </row>
        <row r="2">
          <cell r="A2" t="str">
            <v>Номер проекта</v>
          </cell>
        </row>
        <row r="3">
          <cell r="A3" t="str">
            <v>1. Стратегические</v>
          </cell>
        </row>
        <row r="4">
          <cell r="A4" t="str">
            <v>1.1 Строительство новых блоков/новых ЭС</v>
          </cell>
        </row>
        <row r="5">
          <cell r="A5" t="str">
            <v>07-0309</v>
          </cell>
        </row>
        <row r="6">
          <cell r="A6" t="str">
            <v>11-044613</v>
          </cell>
        </row>
        <row r="7">
          <cell r="A7" t="str">
            <v>11-044614</v>
          </cell>
        </row>
        <row r="8">
          <cell r="A8" t="str">
            <v>05-0144</v>
          </cell>
        </row>
        <row r="9">
          <cell r="A9" t="str">
            <v>12-1173</v>
          </cell>
        </row>
        <row r="10">
          <cell r="A10" t="str">
            <v>15-1524</v>
          </cell>
        </row>
        <row r="11">
          <cell r="A11" t="str">
            <v>13-1302</v>
          </cell>
        </row>
        <row r="12">
          <cell r="A12" t="str">
            <v>10-0400</v>
          </cell>
        </row>
        <row r="13">
          <cell r="A13" t="str">
            <v>1.2 Замена основного оборудования ЭС</v>
          </cell>
        </row>
        <row r="14">
          <cell r="A14" t="str">
            <v>13-0206-2</v>
          </cell>
        </row>
        <row r="15">
          <cell r="A15" t="str">
            <v>13-0206-3</v>
          </cell>
        </row>
        <row r="16">
          <cell r="A16" t="str">
            <v>12-0704</v>
          </cell>
        </row>
        <row r="17">
          <cell r="A17" t="str">
            <v>12-0705</v>
          </cell>
        </row>
        <row r="18">
          <cell r="A18" t="str">
            <v>12-0706</v>
          </cell>
        </row>
        <row r="19">
          <cell r="A19" t="str">
            <v>15-1537</v>
          </cell>
        </row>
        <row r="20">
          <cell r="A20" t="str">
            <v>13-0205-1</v>
          </cell>
        </row>
        <row r="21">
          <cell r="A21" t="str">
            <v>14-0665</v>
          </cell>
        </row>
        <row r="22">
          <cell r="A22" t="str">
            <v>13-0169</v>
          </cell>
        </row>
        <row r="23">
          <cell r="A23" t="str">
            <v>12-0497</v>
          </cell>
        </row>
        <row r="24">
          <cell r="A24" t="str">
            <v>13-1245</v>
          </cell>
        </row>
        <row r="25">
          <cell r="A25" t="str">
            <v>14-0708</v>
          </cell>
        </row>
        <row r="26">
          <cell r="A26" t="str">
            <v>16-0076</v>
          </cell>
        </row>
        <row r="27">
          <cell r="A27" t="str">
            <v>14-0711</v>
          </cell>
        </row>
        <row r="28">
          <cell r="A28" t="str">
            <v>15-1568</v>
          </cell>
        </row>
        <row r="29">
          <cell r="A29" t="str">
            <v>15-1644</v>
          </cell>
        </row>
        <row r="30">
          <cell r="A30" t="str">
            <v>2. Эффективность</v>
          </cell>
        </row>
        <row r="31">
          <cell r="A31" t="str">
            <v>12-0681</v>
          </cell>
        </row>
        <row r="32">
          <cell r="A32" t="str">
            <v>12-0216</v>
          </cell>
        </row>
        <row r="33">
          <cell r="A33" t="str">
            <v>14-0504</v>
          </cell>
        </row>
        <row r="34">
          <cell r="A34" t="str">
            <v>15-1147</v>
          </cell>
        </row>
        <row r="35">
          <cell r="A35" t="str">
            <v>13-1169</v>
          </cell>
        </row>
        <row r="36">
          <cell r="A36" t="str">
            <v>13-1176</v>
          </cell>
        </row>
        <row r="37">
          <cell r="A37" t="str">
            <v>14-0553</v>
          </cell>
        </row>
        <row r="38">
          <cell r="A38" t="str">
            <v>13-1337</v>
          </cell>
        </row>
        <row r="39">
          <cell r="A39" t="str">
            <v>14-0838</v>
          </cell>
        </row>
        <row r="40">
          <cell r="A40" t="str">
            <v>15-1571</v>
          </cell>
        </row>
        <row r="41">
          <cell r="A41" t="str">
            <v>15-1457</v>
          </cell>
        </row>
        <row r="42">
          <cell r="A42" t="str">
            <v>14-0852</v>
          </cell>
        </row>
        <row r="43">
          <cell r="A43" t="str">
            <v>14-1031</v>
          </cell>
        </row>
        <row r="44">
          <cell r="A44" t="str">
            <v>15-1385</v>
          </cell>
        </row>
        <row r="45">
          <cell r="A45" t="str">
            <v>15-1398</v>
          </cell>
        </row>
        <row r="46">
          <cell r="A46" t="str">
            <v>15-1470</v>
          </cell>
        </row>
        <row r="47">
          <cell r="A47" t="str">
            <v>14-0978</v>
          </cell>
        </row>
        <row r="48">
          <cell r="A48" t="str">
            <v>14-0742</v>
          </cell>
        </row>
        <row r="49">
          <cell r="A49" t="str">
            <v>15-1491</v>
          </cell>
        </row>
        <row r="50">
          <cell r="A50" t="str">
            <v>14-0892</v>
          </cell>
        </row>
        <row r="51">
          <cell r="A51" t="str">
            <v>15-1523</v>
          </cell>
        </row>
        <row r="52">
          <cell r="A52" t="str">
            <v>14-1008</v>
          </cell>
        </row>
        <row r="53">
          <cell r="A53" t="str">
            <v>15-1544</v>
          </cell>
        </row>
        <row r="54">
          <cell r="A54" t="str">
            <v>15-1545</v>
          </cell>
        </row>
        <row r="55">
          <cell r="A55" t="str">
            <v>13-0484</v>
          </cell>
        </row>
        <row r="56">
          <cell r="A56" t="str">
            <v>14-0563</v>
          </cell>
        </row>
        <row r="57">
          <cell r="A57" t="str">
            <v>15-1212</v>
          </cell>
        </row>
        <row r="58">
          <cell r="A58" t="str">
            <v>15-1433</v>
          </cell>
        </row>
        <row r="59">
          <cell r="A59" t="str">
            <v>16-0256</v>
          </cell>
        </row>
        <row r="60">
          <cell r="A60" t="str">
            <v>14-0758</v>
          </cell>
        </row>
        <row r="61">
          <cell r="A61" t="str">
            <v>14-0840</v>
          </cell>
        </row>
        <row r="62">
          <cell r="A62" t="str">
            <v>10-0125</v>
          </cell>
        </row>
        <row r="63">
          <cell r="A63" t="str">
            <v>14-0056</v>
          </cell>
        </row>
        <row r="64">
          <cell r="A64" t="str">
            <v>11-0354</v>
          </cell>
        </row>
        <row r="65">
          <cell r="A65" t="str">
            <v>11-0081</v>
          </cell>
        </row>
        <row r="66">
          <cell r="A66" t="str">
            <v>12-0025</v>
          </cell>
        </row>
        <row r="67">
          <cell r="A67" t="str">
            <v>15-1666</v>
          </cell>
        </row>
        <row r="68">
          <cell r="A68" t="str">
            <v>15-1484</v>
          </cell>
        </row>
        <row r="69">
          <cell r="A69" t="str">
            <v>15-1486</v>
          </cell>
        </row>
        <row r="70">
          <cell r="A70" t="str">
            <v>15-1222</v>
          </cell>
        </row>
        <row r="71">
          <cell r="A71" t="str">
            <v>3. Обязательные</v>
          </cell>
        </row>
        <row r="72">
          <cell r="A72" t="str">
            <v>3.1 Главный инженер</v>
          </cell>
        </row>
        <row r="73">
          <cell r="A73" t="str">
            <v>14-0686</v>
          </cell>
        </row>
        <row r="74">
          <cell r="A74" t="str">
            <v>13-0360</v>
          </cell>
        </row>
        <row r="75">
          <cell r="A75" t="str">
            <v>13-0358</v>
          </cell>
        </row>
        <row r="76">
          <cell r="A76" t="str">
            <v>13-0359</v>
          </cell>
        </row>
        <row r="77">
          <cell r="A77" t="str">
            <v>13-0361</v>
          </cell>
        </row>
        <row r="78">
          <cell r="A78" t="str">
            <v>14-0216</v>
          </cell>
        </row>
        <row r="79">
          <cell r="A79" t="str">
            <v>13-0365</v>
          </cell>
        </row>
        <row r="80">
          <cell r="A80" t="str">
            <v>12-0488</v>
          </cell>
        </row>
        <row r="81">
          <cell r="A81" t="str">
            <v>12-0508</v>
          </cell>
        </row>
        <row r="82">
          <cell r="A82" t="str">
            <v>12-0498</v>
          </cell>
        </row>
        <row r="83">
          <cell r="A83" t="str">
            <v>12-0351</v>
          </cell>
        </row>
        <row r="84">
          <cell r="A84" t="str">
            <v>13-0316</v>
          </cell>
        </row>
        <row r="85">
          <cell r="A85" t="str">
            <v>13-0328</v>
          </cell>
        </row>
        <row r="86">
          <cell r="A86" t="str">
            <v>14-0457</v>
          </cell>
        </row>
        <row r="87">
          <cell r="A87" t="str">
            <v>12-0356</v>
          </cell>
        </row>
        <row r="88">
          <cell r="A88" t="str">
            <v>13-0237</v>
          </cell>
        </row>
        <row r="89">
          <cell r="A89" t="str">
            <v>13-1477</v>
          </cell>
        </row>
        <row r="90">
          <cell r="A90" t="str">
            <v>13-0311</v>
          </cell>
        </row>
        <row r="91">
          <cell r="A91" t="str">
            <v>11-0148</v>
          </cell>
        </row>
        <row r="92">
          <cell r="A92" t="str">
            <v>15-1128</v>
          </cell>
        </row>
        <row r="93">
          <cell r="A93" t="str">
            <v>14-0556</v>
          </cell>
        </row>
        <row r="94">
          <cell r="A94" t="str">
            <v>15-1155</v>
          </cell>
        </row>
        <row r="95">
          <cell r="A95" t="str">
            <v>15-1158</v>
          </cell>
        </row>
        <row r="96">
          <cell r="A96" t="str">
            <v>13-0501</v>
          </cell>
        </row>
        <row r="97">
          <cell r="A97" t="str">
            <v>15-1207</v>
          </cell>
        </row>
        <row r="98">
          <cell r="A98" t="str">
            <v>15-1682</v>
          </cell>
        </row>
        <row r="99">
          <cell r="A99" t="str">
            <v>14-0790</v>
          </cell>
        </row>
        <row r="100">
          <cell r="A100" t="str">
            <v>15-1493</v>
          </cell>
        </row>
        <row r="101">
          <cell r="A101" t="str">
            <v>12-0719</v>
          </cell>
        </row>
        <row r="102">
          <cell r="A102" t="str">
            <v>60-0005</v>
          </cell>
        </row>
        <row r="103">
          <cell r="A103" t="str">
            <v>14-0859</v>
          </cell>
        </row>
        <row r="104">
          <cell r="A104" t="str">
            <v>14-0914</v>
          </cell>
        </row>
        <row r="105">
          <cell r="A105" t="str">
            <v>15-1423</v>
          </cell>
        </row>
        <row r="106">
          <cell r="A106" t="str">
            <v>14-0809</v>
          </cell>
        </row>
        <row r="107">
          <cell r="A107" t="str">
            <v>14-0603</v>
          </cell>
        </row>
        <row r="108">
          <cell r="A108" t="str">
            <v>15-1178</v>
          </cell>
        </row>
        <row r="109">
          <cell r="A109" t="str">
            <v>14-0684</v>
          </cell>
        </row>
        <row r="110">
          <cell r="A110" t="str">
            <v>14-0747</v>
          </cell>
        </row>
        <row r="111">
          <cell r="A111" t="str">
            <v>14-0771</v>
          </cell>
        </row>
        <row r="112">
          <cell r="A112" t="str">
            <v>14-0748</v>
          </cell>
        </row>
        <row r="113">
          <cell r="A113" t="str">
            <v>14-0698</v>
          </cell>
        </row>
        <row r="114">
          <cell r="A114" t="str">
            <v>15-1289</v>
          </cell>
        </row>
        <row r="115">
          <cell r="A115" t="str">
            <v>13-1406</v>
          </cell>
        </row>
        <row r="116">
          <cell r="A116" t="str">
            <v>13-1407</v>
          </cell>
        </row>
        <row r="117">
          <cell r="A117" t="str">
            <v>15-1261</v>
          </cell>
        </row>
        <row r="118">
          <cell r="A118" t="str">
            <v>15-1375</v>
          </cell>
        </row>
        <row r="119">
          <cell r="A119" t="str">
            <v>15-1377</v>
          </cell>
        </row>
        <row r="120">
          <cell r="A120" t="str">
            <v>14-0911</v>
          </cell>
        </row>
        <row r="121">
          <cell r="A121" t="str">
            <v>15-1396</v>
          </cell>
        </row>
        <row r="122">
          <cell r="A122" t="str">
            <v>15-1399</v>
          </cell>
        </row>
        <row r="123">
          <cell r="A123" t="str">
            <v>15-1406</v>
          </cell>
        </row>
        <row r="124">
          <cell r="A124" t="str">
            <v>15-1407</v>
          </cell>
        </row>
        <row r="125">
          <cell r="A125" t="str">
            <v>15-1409</v>
          </cell>
        </row>
        <row r="126">
          <cell r="A126" t="str">
            <v>15-1411</v>
          </cell>
        </row>
        <row r="127">
          <cell r="A127" t="str">
            <v>15-1466</v>
          </cell>
        </row>
        <row r="128">
          <cell r="A128" t="str">
            <v>14-0648</v>
          </cell>
        </row>
        <row r="129">
          <cell r="A129" t="str">
            <v>15-1332</v>
          </cell>
        </row>
        <row r="130">
          <cell r="A130" t="str">
            <v>14-0741</v>
          </cell>
        </row>
        <row r="131">
          <cell r="A131" t="str">
            <v>13-1286</v>
          </cell>
        </row>
        <row r="132">
          <cell r="A132" t="str">
            <v>14-0579</v>
          </cell>
        </row>
        <row r="133">
          <cell r="A133" t="str">
            <v>15-1664</v>
          </cell>
        </row>
        <row r="134">
          <cell r="A134" t="str">
            <v>15-1229</v>
          </cell>
        </row>
        <row r="135">
          <cell r="A135" t="str">
            <v>15-1228</v>
          </cell>
        </row>
        <row r="136">
          <cell r="A136" t="str">
            <v>16-0350</v>
          </cell>
        </row>
        <row r="137">
          <cell r="A137" t="str">
            <v>13-1420</v>
          </cell>
        </row>
        <row r="138">
          <cell r="A138" t="str">
            <v>13-1356</v>
          </cell>
        </row>
        <row r="139">
          <cell r="A139" t="str">
            <v>13-0423</v>
          </cell>
        </row>
        <row r="140">
          <cell r="A140" t="str">
            <v>15-1518</v>
          </cell>
        </row>
        <row r="141">
          <cell r="A141" t="str">
            <v>15-1495</v>
          </cell>
        </row>
        <row r="142">
          <cell r="A142" t="str">
            <v>15-1501</v>
          </cell>
        </row>
        <row r="143">
          <cell r="A143" t="str">
            <v>15-1502</v>
          </cell>
        </row>
        <row r="144">
          <cell r="A144" t="str">
            <v>13-0393</v>
          </cell>
        </row>
        <row r="145">
          <cell r="A145" t="str">
            <v>13-0396</v>
          </cell>
        </row>
        <row r="146">
          <cell r="A146" t="str">
            <v>13-0397</v>
          </cell>
        </row>
        <row r="147">
          <cell r="A147" t="str">
            <v>13-0398</v>
          </cell>
        </row>
        <row r="148">
          <cell r="A148" t="str">
            <v>13-0401</v>
          </cell>
        </row>
        <row r="149">
          <cell r="A149" t="str">
            <v>13-0406</v>
          </cell>
        </row>
        <row r="150">
          <cell r="A150" t="str">
            <v>14-0466</v>
          </cell>
        </row>
        <row r="151">
          <cell r="A151" t="str">
            <v>14-0467</v>
          </cell>
        </row>
        <row r="152">
          <cell r="A152" t="str">
            <v>15-1117</v>
          </cell>
        </row>
        <row r="153">
          <cell r="A153" t="str">
            <v>13-0421</v>
          </cell>
        </row>
        <row r="154">
          <cell r="A154" t="str">
            <v>13-0228</v>
          </cell>
        </row>
        <row r="155">
          <cell r="A155" t="str">
            <v>13-0436</v>
          </cell>
        </row>
        <row r="156">
          <cell r="A156" t="str">
            <v>13-0438</v>
          </cell>
        </row>
        <row r="157">
          <cell r="A157" t="str">
            <v>13-1185</v>
          </cell>
        </row>
        <row r="158">
          <cell r="A158" t="str">
            <v>14-0557</v>
          </cell>
        </row>
        <row r="159">
          <cell r="A159" t="str">
            <v>14-0513</v>
          </cell>
        </row>
        <row r="160">
          <cell r="A160" t="str">
            <v>13-1474</v>
          </cell>
        </row>
        <row r="161">
          <cell r="A161" t="str">
            <v>14-0525</v>
          </cell>
        </row>
        <row r="162">
          <cell r="A162" t="str">
            <v>15-1173</v>
          </cell>
        </row>
        <row r="163">
          <cell r="A163" t="str">
            <v>15-1175</v>
          </cell>
        </row>
        <row r="164">
          <cell r="A164" t="str">
            <v>13-0514</v>
          </cell>
        </row>
        <row r="165">
          <cell r="A165" t="str">
            <v>13-0515</v>
          </cell>
        </row>
        <row r="166">
          <cell r="A166" t="str">
            <v>15-1185</v>
          </cell>
        </row>
        <row r="167">
          <cell r="A167" t="str">
            <v>14-0541</v>
          </cell>
        </row>
        <row r="168">
          <cell r="A168" t="str">
            <v>15-1189</v>
          </cell>
        </row>
        <row r="169">
          <cell r="A169" t="str">
            <v>15-1190</v>
          </cell>
        </row>
        <row r="170">
          <cell r="A170" t="str">
            <v>14-0542</v>
          </cell>
        </row>
        <row r="171">
          <cell r="A171" t="str">
            <v>15-1192</v>
          </cell>
        </row>
        <row r="172">
          <cell r="A172" t="str">
            <v>13-1172</v>
          </cell>
        </row>
        <row r="173">
          <cell r="A173" t="str">
            <v>14-0559</v>
          </cell>
        </row>
        <row r="174">
          <cell r="A174" t="str">
            <v>13-1229</v>
          </cell>
        </row>
        <row r="175">
          <cell r="A175" t="str">
            <v>15-1428</v>
          </cell>
        </row>
        <row r="176">
          <cell r="A176" t="str">
            <v>14-0895</v>
          </cell>
        </row>
        <row r="177">
          <cell r="A177" t="str">
            <v>14-0671</v>
          </cell>
        </row>
        <row r="178">
          <cell r="A178" t="str">
            <v>15-1285</v>
          </cell>
        </row>
        <row r="179">
          <cell r="A179" t="str">
            <v>14-1029</v>
          </cell>
        </row>
        <row r="180">
          <cell r="A180" t="str">
            <v>15-1227</v>
          </cell>
        </row>
        <row r="181">
          <cell r="A181" t="str">
            <v>14-0856</v>
          </cell>
        </row>
        <row r="182">
          <cell r="A182" t="str">
            <v>13-1411</v>
          </cell>
        </row>
        <row r="183">
          <cell r="A183" t="str">
            <v>14-0697</v>
          </cell>
        </row>
        <row r="184">
          <cell r="A184" t="str">
            <v>15-1681</v>
          </cell>
        </row>
        <row r="185">
          <cell r="A185" t="str">
            <v>14-0657</v>
          </cell>
        </row>
        <row r="186">
          <cell r="A186" t="str">
            <v>13-1287</v>
          </cell>
        </row>
        <row r="187">
          <cell r="A187" t="str">
            <v>15-1576</v>
          </cell>
        </row>
        <row r="188">
          <cell r="A188" t="str">
            <v>14-0806</v>
          </cell>
        </row>
        <row r="189">
          <cell r="A189" t="str">
            <v>13-1357</v>
          </cell>
        </row>
        <row r="190">
          <cell r="A190" t="str">
            <v>13-1303</v>
          </cell>
        </row>
        <row r="191">
          <cell r="A191" t="str">
            <v>14-0658</v>
          </cell>
        </row>
        <row r="192">
          <cell r="A192" t="str">
            <v>14-0661</v>
          </cell>
        </row>
        <row r="193">
          <cell r="A193" t="str">
            <v>15-1445</v>
          </cell>
        </row>
        <row r="194">
          <cell r="A194" t="str">
            <v>11-0426</v>
          </cell>
        </row>
        <row r="195">
          <cell r="A195" t="str">
            <v>03-090</v>
          </cell>
        </row>
        <row r="196">
          <cell r="A196" t="str">
            <v>14-0109</v>
          </cell>
        </row>
        <row r="197">
          <cell r="A197" t="str">
            <v>14-0110</v>
          </cell>
        </row>
        <row r="198">
          <cell r="A198" t="str">
            <v>10-0234</v>
          </cell>
        </row>
        <row r="199">
          <cell r="A199" t="str">
            <v>14-0053</v>
          </cell>
        </row>
        <row r="200">
          <cell r="A200" t="str">
            <v>13-0310</v>
          </cell>
        </row>
        <row r="201">
          <cell r="A201" t="str">
            <v>14-0458</v>
          </cell>
        </row>
        <row r="202">
          <cell r="A202" t="str">
            <v>12-0232</v>
          </cell>
        </row>
        <row r="203">
          <cell r="A203" t="str">
            <v>13-0210</v>
          </cell>
        </row>
        <row r="204">
          <cell r="A204" t="str">
            <v>13-0326</v>
          </cell>
        </row>
        <row r="205">
          <cell r="A205" t="str">
            <v>11-0205</v>
          </cell>
        </row>
        <row r="206">
          <cell r="A206" t="str">
            <v>10-0225</v>
          </cell>
        </row>
        <row r="207">
          <cell r="A207" t="str">
            <v>14-0204</v>
          </cell>
        </row>
        <row r="208">
          <cell r="A208" t="str">
            <v>13-0234</v>
          </cell>
        </row>
        <row r="209">
          <cell r="A209" t="str">
            <v>13-0227</v>
          </cell>
        </row>
        <row r="210">
          <cell r="A210" t="str">
            <v>12-0334</v>
          </cell>
        </row>
        <row r="211">
          <cell r="A211" t="str">
            <v>11-0253</v>
          </cell>
        </row>
        <row r="212">
          <cell r="A212" t="str">
            <v>11-0217</v>
          </cell>
        </row>
        <row r="213">
          <cell r="A213" t="str">
            <v>11-0221</v>
          </cell>
        </row>
        <row r="214">
          <cell r="A214" t="str">
            <v>12-0227</v>
          </cell>
        </row>
        <row r="215">
          <cell r="A215" t="str">
            <v>13-1130</v>
          </cell>
        </row>
        <row r="216">
          <cell r="A216" t="str">
            <v>60-0007</v>
          </cell>
        </row>
        <row r="217">
          <cell r="A217" t="str">
            <v>60-0008</v>
          </cell>
        </row>
        <row r="218">
          <cell r="A218" t="str">
            <v>11-0197</v>
          </cell>
        </row>
        <row r="219">
          <cell r="A219" t="str">
            <v>11-0200</v>
          </cell>
        </row>
        <row r="220">
          <cell r="A220" t="str">
            <v>12-0209</v>
          </cell>
        </row>
        <row r="221">
          <cell r="A221" t="str">
            <v>12-0342</v>
          </cell>
        </row>
        <row r="222">
          <cell r="A222" t="str">
            <v>13-0313</v>
          </cell>
        </row>
        <row r="223">
          <cell r="A223" t="str">
            <v>13-0314</v>
          </cell>
        </row>
        <row r="224">
          <cell r="A224" t="str">
            <v>13-0327</v>
          </cell>
        </row>
        <row r="225">
          <cell r="A225" t="str">
            <v>12-0492</v>
          </cell>
        </row>
        <row r="226">
          <cell r="A226" t="str">
            <v>13-0415</v>
          </cell>
        </row>
        <row r="227">
          <cell r="A227" t="str">
            <v>08-0027</v>
          </cell>
        </row>
        <row r="228">
          <cell r="A228" t="str">
            <v>13-0037</v>
          </cell>
        </row>
        <row r="229">
          <cell r="A229" t="str">
            <v>11-0087</v>
          </cell>
        </row>
        <row r="230">
          <cell r="A230" t="str">
            <v>12-0484</v>
          </cell>
        </row>
        <row r="231">
          <cell r="A231" t="str">
            <v>12-0500</v>
          </cell>
        </row>
        <row r="232">
          <cell r="A232" t="str">
            <v>11-0084</v>
          </cell>
        </row>
        <row r="233">
          <cell r="A233" t="str">
            <v>12-0674</v>
          </cell>
        </row>
        <row r="234">
          <cell r="A234" t="str">
            <v>12-0020</v>
          </cell>
        </row>
        <row r="235">
          <cell r="A235" t="str">
            <v>11-0404</v>
          </cell>
        </row>
        <row r="236">
          <cell r="A236" t="str">
            <v>13-0264</v>
          </cell>
        </row>
        <row r="237">
          <cell r="A237" t="str">
            <v>12-0499</v>
          </cell>
        </row>
        <row r="238">
          <cell r="A238" t="str">
            <v>08-0616</v>
          </cell>
        </row>
        <row r="239">
          <cell r="A239" t="str">
            <v>10-0424</v>
          </cell>
        </row>
        <row r="240">
          <cell r="A240" t="str">
            <v>12-0033</v>
          </cell>
        </row>
        <row r="241">
          <cell r="A241" t="str">
            <v>12-1224</v>
          </cell>
        </row>
        <row r="242">
          <cell r="A242" t="str">
            <v>13-1473</v>
          </cell>
        </row>
        <row r="243">
          <cell r="A243" t="str">
            <v>12-0515</v>
          </cell>
        </row>
        <row r="244">
          <cell r="A244" t="str">
            <v>12-0510</v>
          </cell>
        </row>
        <row r="245">
          <cell r="A245" t="str">
            <v>12-0514</v>
          </cell>
        </row>
        <row r="246">
          <cell r="A246" t="str">
            <v>13-0269</v>
          </cell>
        </row>
        <row r="247">
          <cell r="A247" t="str">
            <v>12-0429</v>
          </cell>
        </row>
        <row r="248">
          <cell r="A248" t="str">
            <v>12-0433</v>
          </cell>
        </row>
        <row r="249">
          <cell r="A249" t="str">
            <v>13-0006</v>
          </cell>
        </row>
        <row r="250">
          <cell r="A250" t="str">
            <v>12-0519</v>
          </cell>
        </row>
        <row r="251">
          <cell r="A251" t="str">
            <v>12-0451</v>
          </cell>
        </row>
        <row r="252">
          <cell r="A252" t="str">
            <v>10-0250</v>
          </cell>
        </row>
        <row r="253">
          <cell r="A253" t="str">
            <v>12-0313</v>
          </cell>
        </row>
        <row r="254">
          <cell r="A254" t="str">
            <v>15-1305</v>
          </cell>
        </row>
        <row r="255">
          <cell r="A255" t="str">
            <v>15-1307</v>
          </cell>
        </row>
        <row r="256">
          <cell r="A256" t="str">
            <v>13-1240</v>
          </cell>
        </row>
        <row r="257">
          <cell r="A257" t="str">
            <v>13-1244</v>
          </cell>
        </row>
        <row r="258">
          <cell r="A258" t="str">
            <v>13-0217</v>
          </cell>
        </row>
        <row r="259">
          <cell r="A259" t="str">
            <v>15-1225</v>
          </cell>
        </row>
        <row r="260">
          <cell r="A260" t="str">
            <v>15-1366</v>
          </cell>
        </row>
        <row r="261">
          <cell r="A261" t="str">
            <v>15-1367</v>
          </cell>
        </row>
        <row r="262">
          <cell r="A262" t="str">
            <v>15-1370</v>
          </cell>
        </row>
        <row r="263">
          <cell r="A263" t="str">
            <v>15-1371</v>
          </cell>
        </row>
        <row r="264">
          <cell r="A264" t="str">
            <v>14-0675</v>
          </cell>
        </row>
        <row r="265">
          <cell r="A265" t="str">
            <v>13-1346</v>
          </cell>
        </row>
        <row r="266">
          <cell r="A266" t="str">
            <v>14-0678</v>
          </cell>
        </row>
        <row r="267">
          <cell r="A267" t="str">
            <v>15-1320</v>
          </cell>
        </row>
        <row r="268">
          <cell r="A268" t="str">
            <v>14-0703</v>
          </cell>
        </row>
        <row r="269">
          <cell r="A269" t="str">
            <v>15-1298</v>
          </cell>
        </row>
        <row r="270">
          <cell r="A270" t="str">
            <v>14-0817</v>
          </cell>
        </row>
        <row r="271">
          <cell r="A271" t="str">
            <v>3.2 Информационные технологии</v>
          </cell>
        </row>
        <row r="272">
          <cell r="A272" t="str">
            <v>14-0968</v>
          </cell>
        </row>
        <row r="273">
          <cell r="A273" t="str">
            <v>15-1548</v>
          </cell>
        </row>
        <row r="274">
          <cell r="A274" t="str">
            <v>13-1292</v>
          </cell>
        </row>
        <row r="275">
          <cell r="A275" t="str">
            <v>15-1538</v>
          </cell>
        </row>
        <row r="276">
          <cell r="A276" t="str">
            <v>15-1539</v>
          </cell>
        </row>
        <row r="277">
          <cell r="A277" t="str">
            <v>15-1540</v>
          </cell>
        </row>
        <row r="278">
          <cell r="A278" t="str">
            <v>15-1541</v>
          </cell>
        </row>
        <row r="279">
          <cell r="A279" t="str">
            <v>14-0588</v>
          </cell>
        </row>
        <row r="280">
          <cell r="A280" t="str">
            <v>14-0589</v>
          </cell>
        </row>
        <row r="281">
          <cell r="A281" t="str">
            <v>11-0320</v>
          </cell>
        </row>
        <row r="282">
          <cell r="A282" t="str">
            <v>11-0333</v>
          </cell>
        </row>
        <row r="283">
          <cell r="A283" t="str">
            <v>11-0341</v>
          </cell>
        </row>
        <row r="284">
          <cell r="A284" t="str">
            <v>11-0342</v>
          </cell>
        </row>
        <row r="285">
          <cell r="A285" t="str">
            <v>12-0289</v>
          </cell>
        </row>
        <row r="286">
          <cell r="A286" t="str">
            <v>12-0294</v>
          </cell>
        </row>
        <row r="287">
          <cell r="A287" t="str">
            <v>14-0572</v>
          </cell>
        </row>
        <row r="288">
          <cell r="A288" t="str">
            <v>15-1623</v>
          </cell>
        </row>
        <row r="289">
          <cell r="A289" t="str">
            <v>3.3 АСКУЭ</v>
          </cell>
        </row>
        <row r="290">
          <cell r="A290" t="str">
            <v>14-0023</v>
          </cell>
        </row>
        <row r="291">
          <cell r="A291" t="str">
            <v>15-1635</v>
          </cell>
        </row>
        <row r="292">
          <cell r="A292" t="str">
            <v>15-1634</v>
          </cell>
        </row>
        <row r="293">
          <cell r="A293" t="str">
            <v>12-0283</v>
          </cell>
        </row>
        <row r="294">
          <cell r="A294" t="str">
            <v>12-0284</v>
          </cell>
        </row>
        <row r="295">
          <cell r="A295" t="str">
            <v>13-0190</v>
          </cell>
        </row>
        <row r="296">
          <cell r="A296" t="str">
            <v>13-0191</v>
          </cell>
        </row>
        <row r="297">
          <cell r="A297" t="str">
            <v>13-0192</v>
          </cell>
        </row>
        <row r="298">
          <cell r="A298" t="str">
            <v>13-0193</v>
          </cell>
        </row>
        <row r="299">
          <cell r="A299" t="str">
            <v>13-0194</v>
          </cell>
        </row>
        <row r="300">
          <cell r="A300" t="str">
            <v>11-0042</v>
          </cell>
        </row>
        <row r="301">
          <cell r="A301" t="str">
            <v>11-0044</v>
          </cell>
        </row>
        <row r="302">
          <cell r="A302" t="str">
            <v>11-0051</v>
          </cell>
        </row>
        <row r="303">
          <cell r="A303" t="str">
            <v>11-0053</v>
          </cell>
        </row>
        <row r="304">
          <cell r="A304" t="str">
            <v>11-0054</v>
          </cell>
        </row>
        <row r="305">
          <cell r="A305" t="str">
            <v>11-0056</v>
          </cell>
        </row>
        <row r="306">
          <cell r="A306" t="str">
            <v>11-0058</v>
          </cell>
        </row>
        <row r="307">
          <cell r="A307" t="str">
            <v>11-0060</v>
          </cell>
        </row>
        <row r="308">
          <cell r="A308" t="str">
            <v>11-0352</v>
          </cell>
        </row>
        <row r="309">
          <cell r="A309" t="str">
            <v>11-0368</v>
          </cell>
        </row>
        <row r="310">
          <cell r="A310" t="str">
            <v>12-0286</v>
          </cell>
        </row>
        <row r="311">
          <cell r="A311" t="str">
            <v>12-0287</v>
          </cell>
        </row>
        <row r="312">
          <cell r="A312" t="str">
            <v>11-0374</v>
          </cell>
        </row>
        <row r="313">
          <cell r="A313" t="str">
            <v>13-0189</v>
          </cell>
        </row>
        <row r="314">
          <cell r="A314" t="str">
            <v>13-0195</v>
          </cell>
        </row>
        <row r="315">
          <cell r="A315" t="str">
            <v>14-0024</v>
          </cell>
        </row>
        <row r="316">
          <cell r="A316" t="str">
            <v>3.5 Технологические присоединения</v>
          </cell>
        </row>
        <row r="317">
          <cell r="A317" t="str">
            <v>10-0511</v>
          </cell>
        </row>
        <row r="318">
          <cell r="A318" t="str">
            <v>14-0500</v>
          </cell>
        </row>
        <row r="319">
          <cell r="A319" t="str">
            <v>14-1000</v>
          </cell>
        </row>
        <row r="320">
          <cell r="A320" t="str">
            <v>15-1570</v>
          </cell>
        </row>
        <row r="321">
          <cell r="A321" t="str">
            <v>15-1448</v>
          </cell>
        </row>
        <row r="322">
          <cell r="A322" t="str">
            <v>08-0483</v>
          </cell>
        </row>
        <row r="323">
          <cell r="A323" t="str">
            <v>14-0664</v>
          </cell>
        </row>
        <row r="324">
          <cell r="A324" t="str">
            <v>13-1328</v>
          </cell>
        </row>
        <row r="325">
          <cell r="A325" t="str">
            <v>14-0669</v>
          </cell>
        </row>
        <row r="326">
          <cell r="A326" t="str">
            <v>14-0903</v>
          </cell>
        </row>
        <row r="327">
          <cell r="A327" t="str">
            <v>15-1667</v>
          </cell>
        </row>
        <row r="328">
          <cell r="A328" t="str">
            <v>14-0502</v>
          </cell>
        </row>
        <row r="329">
          <cell r="A329" t="str">
            <v>15-1434</v>
          </cell>
        </row>
        <row r="330">
          <cell r="A330" t="str">
            <v>15-1436</v>
          </cell>
        </row>
        <row r="331">
          <cell r="A331" t="str">
            <v>14-0802</v>
          </cell>
        </row>
        <row r="332">
          <cell r="A332" t="str">
            <v>12-0257</v>
          </cell>
        </row>
        <row r="333">
          <cell r="A333" t="str">
            <v>15-1583</v>
          </cell>
        </row>
        <row r="334">
          <cell r="A334" t="str">
            <v>15-1584</v>
          </cell>
        </row>
        <row r="335">
          <cell r="A335" t="str">
            <v>15-1601</v>
          </cell>
        </row>
        <row r="336">
          <cell r="A336" t="str">
            <v>14-0896</v>
          </cell>
        </row>
        <row r="337">
          <cell r="A337" t="str">
            <v>15-1580</v>
          </cell>
        </row>
        <row r="338">
          <cell r="A338" t="str">
            <v>15-1488</v>
          </cell>
        </row>
        <row r="339">
          <cell r="A339" t="str">
            <v>4. Надежность</v>
          </cell>
        </row>
        <row r="340">
          <cell r="A340" t="str">
            <v>4.1 Турбины</v>
          </cell>
        </row>
        <row r="341">
          <cell r="A341" t="str">
            <v>12-0381</v>
          </cell>
        </row>
        <row r="342">
          <cell r="A342" t="str">
            <v>11-0033</v>
          </cell>
        </row>
        <row r="343">
          <cell r="A343" t="str">
            <v>13-0232</v>
          </cell>
        </row>
        <row r="344">
          <cell r="A344" t="str">
            <v>13-0467</v>
          </cell>
        </row>
        <row r="345">
          <cell r="A345" t="str">
            <v>12-0028</v>
          </cell>
        </row>
        <row r="346">
          <cell r="A346" t="str">
            <v>13-0463</v>
          </cell>
        </row>
        <row r="347">
          <cell r="A347" t="str">
            <v>15-1557</v>
          </cell>
        </row>
        <row r="348">
          <cell r="A348" t="str">
            <v>10-0123</v>
          </cell>
        </row>
        <row r="349">
          <cell r="A349" t="str">
            <v>15-1456</v>
          </cell>
        </row>
        <row r="350">
          <cell r="A350" t="str">
            <v>13-1300</v>
          </cell>
        </row>
        <row r="351">
          <cell r="A351" t="str">
            <v>15-1334</v>
          </cell>
        </row>
        <row r="352">
          <cell r="A352" t="str">
            <v>15-1658</v>
          </cell>
        </row>
        <row r="353">
          <cell r="A353" t="str">
            <v>15-1260</v>
          </cell>
        </row>
        <row r="354">
          <cell r="A354" t="str">
            <v>14-0627</v>
          </cell>
        </row>
        <row r="355">
          <cell r="A355" t="str">
            <v>14-0632</v>
          </cell>
        </row>
        <row r="356">
          <cell r="A356" t="str">
            <v>14-0633</v>
          </cell>
        </row>
        <row r="357">
          <cell r="A357" t="str">
            <v>15-1268</v>
          </cell>
        </row>
        <row r="358">
          <cell r="A358" t="str">
            <v>15-1269</v>
          </cell>
        </row>
        <row r="359">
          <cell r="A359" t="str">
            <v>14-0640</v>
          </cell>
        </row>
        <row r="360">
          <cell r="A360" t="str">
            <v>15-1273</v>
          </cell>
        </row>
        <row r="361">
          <cell r="A361" t="str">
            <v>15-1392</v>
          </cell>
        </row>
        <row r="362">
          <cell r="A362" t="str">
            <v>15-1513</v>
          </cell>
        </row>
        <row r="363">
          <cell r="A363" t="str">
            <v>15-1118</v>
          </cell>
        </row>
        <row r="364">
          <cell r="A364" t="str">
            <v>14-0494</v>
          </cell>
        </row>
        <row r="365">
          <cell r="A365" t="str">
            <v>14-0560</v>
          </cell>
        </row>
        <row r="366">
          <cell r="A366" t="str">
            <v>13-1231</v>
          </cell>
        </row>
        <row r="367">
          <cell r="A367" t="str">
            <v>14-0803</v>
          </cell>
        </row>
        <row r="368">
          <cell r="A368" t="str">
            <v>14-0901</v>
          </cell>
        </row>
        <row r="369">
          <cell r="A369" t="str">
            <v>15-1680</v>
          </cell>
        </row>
        <row r="370">
          <cell r="A370" t="str">
            <v>14-0804</v>
          </cell>
        </row>
        <row r="371">
          <cell r="A371" t="str">
            <v>14-0656</v>
          </cell>
        </row>
        <row r="372">
          <cell r="A372" t="str">
            <v>15-1253</v>
          </cell>
        </row>
        <row r="373">
          <cell r="A373" t="str">
            <v>13-0027</v>
          </cell>
        </row>
        <row r="374">
          <cell r="A374" t="str">
            <v>15-1258</v>
          </cell>
        </row>
        <row r="375">
          <cell r="A375" t="str">
            <v>14-0617</v>
          </cell>
        </row>
        <row r="376">
          <cell r="A376" t="str">
            <v>14-0116</v>
          </cell>
        </row>
        <row r="377">
          <cell r="A377" t="str">
            <v>13-0044</v>
          </cell>
        </row>
        <row r="378">
          <cell r="A378" t="str">
            <v>13-0464</v>
          </cell>
        </row>
        <row r="379">
          <cell r="A379" t="str">
            <v>12-0490</v>
          </cell>
        </row>
        <row r="380">
          <cell r="A380" t="str">
            <v>15-1226</v>
          </cell>
        </row>
        <row r="381">
          <cell r="A381" t="str">
            <v>12-0009</v>
          </cell>
        </row>
        <row r="382">
          <cell r="A382" t="str">
            <v>15-1684</v>
          </cell>
        </row>
        <row r="383">
          <cell r="A383" t="str">
            <v>4.2 Котлы</v>
          </cell>
        </row>
        <row r="384">
          <cell r="A384" t="str">
            <v>13-1137</v>
          </cell>
        </row>
        <row r="385">
          <cell r="A385" t="str">
            <v>13-0048</v>
          </cell>
        </row>
        <row r="386">
          <cell r="A386" t="str">
            <v>12-1213</v>
          </cell>
        </row>
        <row r="387">
          <cell r="A387" t="str">
            <v>15-1685</v>
          </cell>
        </row>
        <row r="388">
          <cell r="A388" t="str">
            <v>15-1542</v>
          </cell>
        </row>
        <row r="389">
          <cell r="A389" t="str">
            <v>13-1189</v>
          </cell>
        </row>
        <row r="390">
          <cell r="A390" t="str">
            <v>13-1144</v>
          </cell>
        </row>
        <row r="391">
          <cell r="A391" t="str">
            <v>14-0548</v>
          </cell>
        </row>
        <row r="392">
          <cell r="A392" t="str">
            <v>15-1554</v>
          </cell>
        </row>
        <row r="393">
          <cell r="A393" t="str">
            <v>12-0344</v>
          </cell>
        </row>
        <row r="394">
          <cell r="A394" t="str">
            <v>12-0390</v>
          </cell>
        </row>
        <row r="395">
          <cell r="A395" t="str">
            <v>15-1352</v>
          </cell>
        </row>
        <row r="396">
          <cell r="A396" t="str">
            <v>4.3 Паропровод</v>
          </cell>
        </row>
        <row r="397">
          <cell r="A397" t="str">
            <v>15-1449</v>
          </cell>
        </row>
        <row r="398">
          <cell r="A398" t="str">
            <v>13-1258</v>
          </cell>
        </row>
        <row r="399">
          <cell r="A399" t="str">
            <v>15-1438</v>
          </cell>
        </row>
        <row r="400">
          <cell r="A400" t="str">
            <v>15-1257</v>
          </cell>
        </row>
        <row r="401">
          <cell r="A401" t="str">
            <v>13-0212</v>
          </cell>
        </row>
        <row r="402">
          <cell r="A402" t="str">
            <v>12-0229</v>
          </cell>
        </row>
        <row r="403">
          <cell r="A403" t="str">
            <v>14-0036</v>
          </cell>
        </row>
        <row r="404">
          <cell r="A404" t="str">
            <v>12-0526</v>
          </cell>
        </row>
        <row r="405">
          <cell r="A405" t="str">
            <v>13-1360</v>
          </cell>
        </row>
        <row r="406">
          <cell r="A406" t="str">
            <v>4.4 ПВК</v>
          </cell>
        </row>
        <row r="407">
          <cell r="A407" t="str">
            <v>13-0236</v>
          </cell>
        </row>
        <row r="408">
          <cell r="A408" t="str">
            <v>14-0569</v>
          </cell>
        </row>
        <row r="409">
          <cell r="A409" t="str">
            <v>14-0040</v>
          </cell>
        </row>
        <row r="410">
          <cell r="A410" t="str">
            <v>4.5 ЗИС</v>
          </cell>
        </row>
        <row r="411">
          <cell r="A411" t="str">
            <v>14-0210</v>
          </cell>
        </row>
        <row r="412">
          <cell r="A412" t="str">
            <v>13-0451</v>
          </cell>
        </row>
        <row r="413">
          <cell r="A413" t="str">
            <v>15-1144</v>
          </cell>
        </row>
        <row r="414">
          <cell r="A414" t="str">
            <v>15-1145</v>
          </cell>
        </row>
        <row r="415">
          <cell r="A415" t="str">
            <v>13-1156</v>
          </cell>
        </row>
        <row r="416">
          <cell r="A416" t="str">
            <v>14-0540</v>
          </cell>
        </row>
        <row r="417">
          <cell r="A417" t="str">
            <v>15-1415</v>
          </cell>
        </row>
        <row r="418">
          <cell r="A418" t="str">
            <v>14-0799</v>
          </cell>
        </row>
        <row r="419">
          <cell r="A419" t="str">
            <v>15-1313</v>
          </cell>
        </row>
        <row r="420">
          <cell r="A420" t="str">
            <v>16-0036</v>
          </cell>
        </row>
        <row r="421">
          <cell r="A421" t="str">
            <v>15-1264</v>
          </cell>
        </row>
        <row r="422">
          <cell r="A422" t="str">
            <v>14-0638</v>
          </cell>
        </row>
        <row r="423">
          <cell r="A423" t="str">
            <v>15-1274</v>
          </cell>
        </row>
        <row r="424">
          <cell r="A424" t="str">
            <v>15-1376</v>
          </cell>
        </row>
        <row r="425">
          <cell r="A425" t="str">
            <v>15-1460</v>
          </cell>
        </row>
        <row r="426">
          <cell r="A426" t="str">
            <v>14-0775</v>
          </cell>
        </row>
        <row r="427">
          <cell r="A427" t="str">
            <v>05-0295</v>
          </cell>
        </row>
        <row r="428">
          <cell r="A428" t="str">
            <v>15-1496</v>
          </cell>
        </row>
        <row r="429">
          <cell r="A429" t="str">
            <v>14-0554</v>
          </cell>
        </row>
        <row r="430">
          <cell r="A430" t="str">
            <v>13-1145</v>
          </cell>
        </row>
        <row r="431">
          <cell r="A431" t="str">
            <v>13-1199</v>
          </cell>
        </row>
        <row r="432">
          <cell r="A432" t="str">
            <v>14-0704</v>
          </cell>
        </row>
        <row r="433">
          <cell r="A433" t="str">
            <v>13-0214</v>
          </cell>
        </row>
        <row r="434">
          <cell r="A434" t="str">
            <v>13-0182</v>
          </cell>
        </row>
        <row r="435">
          <cell r="A435" t="str">
            <v>14-0476</v>
          </cell>
        </row>
        <row r="436">
          <cell r="A436" t="str">
            <v>12-0403</v>
          </cell>
        </row>
        <row r="437">
          <cell r="A437" t="str">
            <v>15-1119</v>
          </cell>
        </row>
        <row r="438">
          <cell r="A438" t="str">
            <v>08-0618</v>
          </cell>
        </row>
        <row r="439">
          <cell r="A439" t="str">
            <v>13-0243</v>
          </cell>
        </row>
        <row r="440">
          <cell r="A440" t="str">
            <v>15-1358</v>
          </cell>
        </row>
        <row r="441">
          <cell r="A441" t="str">
            <v>15-1360</v>
          </cell>
        </row>
        <row r="442">
          <cell r="A442" t="str">
            <v>15-1365</v>
          </cell>
        </row>
        <row r="443">
          <cell r="A443" t="str">
            <v>15-1368</v>
          </cell>
        </row>
        <row r="444">
          <cell r="A444" t="str">
            <v>15-1372</v>
          </cell>
        </row>
        <row r="445">
          <cell r="A445" t="str">
            <v>15-1373</v>
          </cell>
        </row>
        <row r="446">
          <cell r="A446" t="str">
            <v>4.6 Автоматика</v>
          </cell>
        </row>
        <row r="447">
          <cell r="A447" t="str">
            <v>14-0211</v>
          </cell>
        </row>
        <row r="448">
          <cell r="A448" t="str">
            <v>13-0331</v>
          </cell>
        </row>
        <row r="449">
          <cell r="A449" t="str">
            <v>12-0336</v>
          </cell>
        </row>
        <row r="450">
          <cell r="A450" t="str">
            <v>13-0336</v>
          </cell>
        </row>
        <row r="451">
          <cell r="A451" t="str">
            <v>13-0364</v>
          </cell>
        </row>
        <row r="452">
          <cell r="A452" t="str">
            <v>13-0403</v>
          </cell>
        </row>
        <row r="453">
          <cell r="A453" t="str">
            <v>13-0429</v>
          </cell>
        </row>
        <row r="454">
          <cell r="A454" t="str">
            <v>14-0491</v>
          </cell>
        </row>
        <row r="455">
          <cell r="A455" t="str">
            <v>13-0449</v>
          </cell>
        </row>
        <row r="456">
          <cell r="A456" t="str">
            <v>14-0495</v>
          </cell>
        </row>
        <row r="457">
          <cell r="A457" t="str">
            <v>13-0480</v>
          </cell>
        </row>
        <row r="458">
          <cell r="A458" t="str">
            <v>13-0516</v>
          </cell>
        </row>
        <row r="459">
          <cell r="A459" t="str">
            <v>15-1206</v>
          </cell>
        </row>
        <row r="460">
          <cell r="A460" t="str">
            <v>12-0708</v>
          </cell>
        </row>
        <row r="461">
          <cell r="A461" t="str">
            <v>11-0440</v>
          </cell>
        </row>
        <row r="462">
          <cell r="A462" t="str">
            <v>14-0820</v>
          </cell>
        </row>
        <row r="463">
          <cell r="A463" t="str">
            <v>15-1329</v>
          </cell>
        </row>
        <row r="464">
          <cell r="A464" t="str">
            <v>15-1330</v>
          </cell>
        </row>
        <row r="465">
          <cell r="A465" t="str">
            <v>13-1419</v>
          </cell>
        </row>
        <row r="466">
          <cell r="A466" t="str">
            <v>15-1266</v>
          </cell>
        </row>
        <row r="467">
          <cell r="A467" t="str">
            <v>14-0642</v>
          </cell>
        </row>
        <row r="468">
          <cell r="A468" t="str">
            <v>14-0643</v>
          </cell>
        </row>
        <row r="469">
          <cell r="A469" t="str">
            <v>14-0644</v>
          </cell>
        </row>
        <row r="470">
          <cell r="A470" t="str">
            <v>15-1271</v>
          </cell>
        </row>
        <row r="471">
          <cell r="A471" t="str">
            <v>15-1301</v>
          </cell>
        </row>
        <row r="472">
          <cell r="A472" t="str">
            <v>15-1394</v>
          </cell>
        </row>
        <row r="473">
          <cell r="A473" t="str">
            <v>15-1472</v>
          </cell>
        </row>
        <row r="474">
          <cell r="A474" t="str">
            <v>15-1473</v>
          </cell>
        </row>
        <row r="475">
          <cell r="A475" t="str">
            <v>15-1333</v>
          </cell>
        </row>
        <row r="476">
          <cell r="A476" t="str">
            <v>14-0999</v>
          </cell>
        </row>
        <row r="477">
          <cell r="A477" t="str">
            <v>15-1292</v>
          </cell>
        </row>
        <row r="478">
          <cell r="A478" t="str">
            <v>14-0993</v>
          </cell>
        </row>
        <row r="479">
          <cell r="A479" t="str">
            <v>15-1656</v>
          </cell>
        </row>
        <row r="480">
          <cell r="A480" t="str">
            <v>15-1503</v>
          </cell>
        </row>
        <row r="481">
          <cell r="A481" t="str">
            <v>12-1113</v>
          </cell>
        </row>
        <row r="482">
          <cell r="A482" t="str">
            <v>13-0402</v>
          </cell>
        </row>
        <row r="483">
          <cell r="A483" t="str">
            <v>13-1230</v>
          </cell>
        </row>
        <row r="484">
          <cell r="A484" t="str">
            <v>14-0793</v>
          </cell>
        </row>
        <row r="485">
          <cell r="A485" t="str">
            <v>15-1614</v>
          </cell>
        </row>
        <row r="486">
          <cell r="A486" t="str">
            <v>12-1177</v>
          </cell>
        </row>
        <row r="487">
          <cell r="A487" t="str">
            <v>15-1255</v>
          </cell>
        </row>
        <row r="488">
          <cell r="A488" t="str">
            <v>12-0695</v>
          </cell>
        </row>
        <row r="489">
          <cell r="A489" t="str">
            <v>12-0319</v>
          </cell>
        </row>
        <row r="490">
          <cell r="A490" t="str">
            <v>12-0321</v>
          </cell>
        </row>
        <row r="491">
          <cell r="A491" t="str">
            <v>12-0697</v>
          </cell>
        </row>
        <row r="492">
          <cell r="A492" t="str">
            <v>12-0330</v>
          </cell>
        </row>
        <row r="493">
          <cell r="A493" t="str">
            <v>13-0174</v>
          </cell>
        </row>
        <row r="494">
          <cell r="A494" t="str">
            <v>12-0717</v>
          </cell>
        </row>
        <row r="495">
          <cell r="A495" t="str">
            <v>12-0474</v>
          </cell>
        </row>
        <row r="496">
          <cell r="A496" t="str">
            <v>07-0379</v>
          </cell>
        </row>
        <row r="497">
          <cell r="A497" t="str">
            <v>15-1482</v>
          </cell>
        </row>
        <row r="498">
          <cell r="A498" t="str">
            <v>15-1483</v>
          </cell>
        </row>
        <row r="499">
          <cell r="A499" t="str">
            <v>15-1485</v>
          </cell>
        </row>
        <row r="500">
          <cell r="A500" t="str">
            <v>15-1578</v>
          </cell>
        </row>
        <row r="501">
          <cell r="A501" t="str">
            <v>15-1579</v>
          </cell>
        </row>
        <row r="502">
          <cell r="A502" t="str">
            <v>4.7 Электротехника</v>
          </cell>
        </row>
        <row r="503">
          <cell r="A503" t="str">
            <v>11-0157</v>
          </cell>
        </row>
        <row r="504">
          <cell r="A504" t="str">
            <v>12-0242</v>
          </cell>
        </row>
        <row r="505">
          <cell r="A505" t="str">
            <v>13-0211</v>
          </cell>
        </row>
        <row r="506">
          <cell r="A506" t="str">
            <v>14-0038</v>
          </cell>
        </row>
        <row r="507">
          <cell r="A507" t="str">
            <v>11-0227</v>
          </cell>
        </row>
        <row r="508">
          <cell r="A508" t="str">
            <v>10-0251</v>
          </cell>
        </row>
        <row r="509">
          <cell r="A509" t="str">
            <v>12-0432</v>
          </cell>
        </row>
        <row r="510">
          <cell r="A510" t="str">
            <v>12-0721</v>
          </cell>
        </row>
        <row r="511">
          <cell r="A511" t="str">
            <v>12-0219</v>
          </cell>
        </row>
        <row r="512">
          <cell r="A512" t="str">
            <v>13-0413</v>
          </cell>
        </row>
        <row r="513">
          <cell r="A513" t="str">
            <v>13-0478</v>
          </cell>
        </row>
        <row r="514">
          <cell r="A514" t="str">
            <v>15-1171</v>
          </cell>
        </row>
        <row r="515">
          <cell r="A515" t="str">
            <v>15-1187</v>
          </cell>
        </row>
        <row r="516">
          <cell r="A516" t="str">
            <v>13-1164</v>
          </cell>
        </row>
        <row r="517">
          <cell r="A517" t="str">
            <v>15-1236</v>
          </cell>
        </row>
        <row r="518">
          <cell r="A518" t="str">
            <v>15-1494</v>
          </cell>
        </row>
        <row r="519">
          <cell r="A519" t="str">
            <v>13-0340</v>
          </cell>
        </row>
        <row r="520">
          <cell r="A520" t="str">
            <v>15-1596</v>
          </cell>
        </row>
        <row r="521">
          <cell r="A521" t="str">
            <v>15-1338</v>
          </cell>
        </row>
        <row r="522">
          <cell r="A522" t="str">
            <v>16-0014</v>
          </cell>
        </row>
        <row r="523">
          <cell r="A523" t="str">
            <v>14-0966</v>
          </cell>
        </row>
        <row r="524">
          <cell r="A524" t="str">
            <v>15-1453</v>
          </cell>
        </row>
        <row r="525">
          <cell r="A525" t="str">
            <v>13-1264</v>
          </cell>
        </row>
        <row r="526">
          <cell r="A526" t="str">
            <v>14-0773</v>
          </cell>
        </row>
        <row r="527">
          <cell r="A527" t="str">
            <v>15-1660</v>
          </cell>
        </row>
        <row r="528">
          <cell r="A528" t="str">
            <v>15-1291</v>
          </cell>
        </row>
        <row r="529">
          <cell r="A529" t="str">
            <v>14-0797</v>
          </cell>
        </row>
        <row r="530">
          <cell r="A530" t="str">
            <v>14-0621</v>
          </cell>
        </row>
        <row r="531">
          <cell r="A531" t="str">
            <v>15-1547</v>
          </cell>
        </row>
        <row r="532">
          <cell r="A532" t="str">
            <v>14-0753</v>
          </cell>
        </row>
        <row r="533">
          <cell r="A533" t="str">
            <v>15-1661</v>
          </cell>
        </row>
        <row r="534">
          <cell r="A534" t="str">
            <v>15-1657</v>
          </cell>
        </row>
        <row r="535">
          <cell r="A535" t="str">
            <v>15-1272</v>
          </cell>
        </row>
        <row r="536">
          <cell r="A536" t="str">
            <v>15-1275</v>
          </cell>
        </row>
        <row r="537">
          <cell r="A537" t="str">
            <v>15-1277</v>
          </cell>
        </row>
        <row r="538">
          <cell r="A538" t="str">
            <v>15-1393</v>
          </cell>
        </row>
        <row r="539">
          <cell r="A539" t="str">
            <v>15-1403</v>
          </cell>
        </row>
        <row r="540">
          <cell r="A540" t="str">
            <v>15-1404</v>
          </cell>
        </row>
        <row r="541">
          <cell r="A541" t="str">
            <v>15-1405</v>
          </cell>
        </row>
        <row r="542">
          <cell r="A542" t="str">
            <v>15-1412</v>
          </cell>
        </row>
        <row r="543">
          <cell r="A543" t="str">
            <v>15-1270</v>
          </cell>
        </row>
        <row r="544">
          <cell r="A544" t="str">
            <v>13-1290</v>
          </cell>
        </row>
        <row r="545">
          <cell r="A545" t="str">
            <v>13-1291</v>
          </cell>
        </row>
        <row r="546">
          <cell r="A546" t="str">
            <v>14-0716</v>
          </cell>
        </row>
        <row r="547">
          <cell r="A547" t="str">
            <v>15-1492</v>
          </cell>
        </row>
        <row r="548">
          <cell r="A548" t="str">
            <v>14-0668</v>
          </cell>
        </row>
        <row r="549">
          <cell r="A549" t="str">
            <v>15-1647</v>
          </cell>
        </row>
        <row r="550">
          <cell r="A550" t="str">
            <v>15-1339</v>
          </cell>
        </row>
        <row r="551">
          <cell r="A551" t="str">
            <v>15-1337</v>
          </cell>
        </row>
        <row r="552">
          <cell r="A552" t="str">
            <v>15-1620</v>
          </cell>
        </row>
        <row r="553">
          <cell r="A553" t="str">
            <v>14-0994</v>
          </cell>
        </row>
        <row r="554">
          <cell r="A554" t="str">
            <v>15-1643</v>
          </cell>
        </row>
        <row r="555">
          <cell r="A555" t="str">
            <v>14-0869</v>
          </cell>
        </row>
        <row r="556">
          <cell r="A556" t="str">
            <v>15-1497</v>
          </cell>
        </row>
        <row r="557">
          <cell r="A557" t="str">
            <v>15-1500</v>
          </cell>
        </row>
        <row r="558">
          <cell r="A558" t="str">
            <v>14-1006</v>
          </cell>
        </row>
        <row r="559">
          <cell r="A559" t="str">
            <v>15-1116</v>
          </cell>
        </row>
        <row r="560">
          <cell r="A560" t="str">
            <v>14-0463</v>
          </cell>
        </row>
        <row r="561">
          <cell r="A561" t="str">
            <v>13-0432</v>
          </cell>
        </row>
        <row r="562">
          <cell r="A562" t="str">
            <v>13-1188</v>
          </cell>
        </row>
        <row r="563">
          <cell r="A563" t="str">
            <v>14-0530</v>
          </cell>
        </row>
        <row r="564">
          <cell r="A564" t="str">
            <v>14-0527</v>
          </cell>
        </row>
        <row r="565">
          <cell r="A565" t="str">
            <v>13-1136</v>
          </cell>
        </row>
        <row r="566">
          <cell r="A566" t="str">
            <v>13-1140</v>
          </cell>
        </row>
        <row r="567">
          <cell r="A567" t="str">
            <v>13-1143</v>
          </cell>
        </row>
        <row r="568">
          <cell r="A568" t="str">
            <v>13-1150</v>
          </cell>
        </row>
        <row r="569">
          <cell r="A569" t="str">
            <v>15-1194</v>
          </cell>
        </row>
        <row r="570">
          <cell r="A570" t="str">
            <v>15-1195</v>
          </cell>
        </row>
        <row r="571">
          <cell r="A571" t="str">
            <v>15-1202</v>
          </cell>
        </row>
        <row r="572">
          <cell r="A572" t="str">
            <v>13-1191</v>
          </cell>
        </row>
        <row r="573">
          <cell r="A573" t="str">
            <v>13-1192</v>
          </cell>
        </row>
        <row r="574">
          <cell r="A574" t="str">
            <v>13-1196</v>
          </cell>
        </row>
        <row r="575">
          <cell r="A575" t="str">
            <v>13-1201</v>
          </cell>
        </row>
        <row r="576">
          <cell r="A576" t="str">
            <v>13-1205</v>
          </cell>
        </row>
        <row r="577">
          <cell r="A577" t="str">
            <v>13-1215</v>
          </cell>
        </row>
        <row r="578">
          <cell r="A578" t="str">
            <v>13-1216</v>
          </cell>
        </row>
        <row r="579">
          <cell r="A579" t="str">
            <v>14-0561</v>
          </cell>
        </row>
        <row r="580">
          <cell r="A580" t="str">
            <v>14-0562</v>
          </cell>
        </row>
        <row r="581">
          <cell r="A581" t="str">
            <v>14-0564</v>
          </cell>
        </row>
        <row r="582">
          <cell r="A582" t="str">
            <v>14-0565</v>
          </cell>
        </row>
        <row r="583">
          <cell r="A583" t="str">
            <v>15-1215</v>
          </cell>
        </row>
        <row r="584">
          <cell r="A584" t="str">
            <v>16-0108</v>
          </cell>
        </row>
        <row r="585">
          <cell r="A585" t="str">
            <v>14-0865</v>
          </cell>
        </row>
        <row r="586">
          <cell r="A586" t="str">
            <v>13-0504</v>
          </cell>
        </row>
        <row r="587">
          <cell r="A587" t="str">
            <v>15-1633</v>
          </cell>
        </row>
        <row r="588">
          <cell r="A588" t="str">
            <v>14-0855</v>
          </cell>
        </row>
        <row r="589">
          <cell r="A589" t="str">
            <v>16-0218</v>
          </cell>
        </row>
        <row r="590">
          <cell r="A590" t="str">
            <v>14-0607</v>
          </cell>
        </row>
        <row r="591">
          <cell r="A591" t="str">
            <v>14-0729</v>
          </cell>
        </row>
        <row r="592">
          <cell r="A592" t="str">
            <v>14-0730</v>
          </cell>
        </row>
        <row r="593">
          <cell r="A593" t="str">
            <v>15-1281</v>
          </cell>
        </row>
        <row r="594">
          <cell r="A594" t="str">
            <v>14-0897</v>
          </cell>
        </row>
        <row r="595">
          <cell r="A595" t="str">
            <v>13-0323</v>
          </cell>
        </row>
        <row r="596">
          <cell r="A596" t="str">
            <v>14-0930</v>
          </cell>
        </row>
        <row r="597">
          <cell r="A597" t="str">
            <v>14-0680</v>
          </cell>
        </row>
        <row r="598">
          <cell r="A598" t="str">
            <v>11-4614</v>
          </cell>
        </row>
        <row r="599">
          <cell r="A599" t="str">
            <v>15-1442</v>
          </cell>
        </row>
        <row r="600">
          <cell r="A600" t="str">
            <v>15-1443</v>
          </cell>
        </row>
        <row r="601">
          <cell r="A601" t="str">
            <v>15-1648</v>
          </cell>
        </row>
        <row r="602">
          <cell r="A602" t="str">
            <v>14-0618</v>
          </cell>
        </row>
        <row r="603">
          <cell r="A603" t="str">
            <v>12-0378</v>
          </cell>
        </row>
        <row r="604">
          <cell r="A604" t="str">
            <v>13-0247</v>
          </cell>
        </row>
        <row r="605">
          <cell r="A605" t="str">
            <v>13-0249</v>
          </cell>
        </row>
        <row r="606">
          <cell r="A606" t="str">
            <v>13-0250</v>
          </cell>
        </row>
        <row r="607">
          <cell r="A607" t="str">
            <v>13-0252</v>
          </cell>
        </row>
        <row r="608">
          <cell r="A608" t="str">
            <v>14-0052</v>
          </cell>
        </row>
        <row r="609">
          <cell r="A609" t="str">
            <v>14-0066</v>
          </cell>
        </row>
        <row r="610">
          <cell r="A610" t="str">
            <v>13-0420</v>
          </cell>
        </row>
        <row r="611">
          <cell r="A611" t="str">
            <v>14-0483</v>
          </cell>
        </row>
        <row r="612">
          <cell r="A612" t="str">
            <v>14-0076</v>
          </cell>
        </row>
        <row r="613">
          <cell r="A613" t="str">
            <v>14-0484</v>
          </cell>
        </row>
        <row r="614">
          <cell r="A614" t="str">
            <v>14-0090</v>
          </cell>
        </row>
        <row r="615">
          <cell r="A615" t="str">
            <v>11-0430</v>
          </cell>
        </row>
        <row r="616">
          <cell r="A616" t="str">
            <v>14-0465</v>
          </cell>
        </row>
        <row r="617">
          <cell r="A617" t="str">
            <v>14-0097</v>
          </cell>
        </row>
        <row r="618">
          <cell r="A618" t="str">
            <v>14-0100</v>
          </cell>
        </row>
        <row r="619">
          <cell r="A619" t="str">
            <v>14-0102</v>
          </cell>
        </row>
        <row r="620">
          <cell r="A620" t="str">
            <v>14-0106</v>
          </cell>
        </row>
        <row r="621">
          <cell r="A621" t="str">
            <v>12-0372</v>
          </cell>
        </row>
        <row r="622">
          <cell r="A622" t="str">
            <v>12-0396</v>
          </cell>
        </row>
        <row r="623">
          <cell r="A623" t="str">
            <v>13-0183</v>
          </cell>
        </row>
        <row r="624">
          <cell r="A624" t="str">
            <v>13-0348</v>
          </cell>
        </row>
        <row r="625">
          <cell r="A625" t="str">
            <v>13-0349</v>
          </cell>
        </row>
        <row r="626">
          <cell r="A626" t="str">
            <v>14-0214</v>
          </cell>
        </row>
        <row r="627">
          <cell r="A627" t="str">
            <v>14-0215</v>
          </cell>
        </row>
        <row r="628">
          <cell r="A628" t="str">
            <v>13-0245</v>
          </cell>
        </row>
        <row r="629">
          <cell r="A629" t="str">
            <v>13-0040</v>
          </cell>
        </row>
        <row r="630">
          <cell r="A630" t="str">
            <v>13-0042</v>
          </cell>
        </row>
        <row r="631">
          <cell r="A631" t="str">
            <v>10-0426</v>
          </cell>
        </row>
        <row r="632">
          <cell r="A632" t="str">
            <v>11-0070</v>
          </cell>
        </row>
        <row r="633">
          <cell r="A633" t="str">
            <v>11-0090</v>
          </cell>
        </row>
        <row r="634">
          <cell r="A634" t="str">
            <v>15-1120</v>
          </cell>
        </row>
        <row r="635">
          <cell r="A635" t="str">
            <v>12-1117</v>
          </cell>
        </row>
        <row r="636">
          <cell r="A636" t="str">
            <v>15-1122</v>
          </cell>
        </row>
        <row r="637">
          <cell r="A637" t="str">
            <v>14-0481</v>
          </cell>
        </row>
        <row r="638">
          <cell r="A638" t="str">
            <v>12-0405</v>
          </cell>
        </row>
        <row r="639">
          <cell r="A639" t="str">
            <v>13-0261</v>
          </cell>
        </row>
        <row r="640">
          <cell r="A640" t="str">
            <v>12-0528</v>
          </cell>
        </row>
        <row r="641">
          <cell r="A641" t="str">
            <v>12-0535</v>
          </cell>
        </row>
        <row r="642">
          <cell r="A642" t="str">
            <v>13-0282</v>
          </cell>
        </row>
        <row r="643">
          <cell r="A643" t="str">
            <v>13-0283</v>
          </cell>
        </row>
        <row r="644">
          <cell r="A644" t="str">
            <v>12-0428</v>
          </cell>
        </row>
        <row r="645">
          <cell r="A645" t="str">
            <v>12-0425</v>
          </cell>
        </row>
        <row r="646">
          <cell r="A646" t="str">
            <v>13-0004</v>
          </cell>
        </row>
        <row r="647">
          <cell r="A647" t="str">
            <v>08-0128</v>
          </cell>
        </row>
        <row r="648">
          <cell r="A648" t="str">
            <v>13-0266</v>
          </cell>
        </row>
        <row r="649">
          <cell r="A649" t="str">
            <v>13-0280</v>
          </cell>
        </row>
        <row r="650">
          <cell r="A650" t="str">
            <v>12-0421</v>
          </cell>
        </row>
        <row r="651">
          <cell r="A651" t="str">
            <v>10-0252</v>
          </cell>
        </row>
        <row r="652">
          <cell r="A652" t="str">
            <v>13-0474</v>
          </cell>
        </row>
        <row r="653">
          <cell r="A653" t="str">
            <v>11-0094</v>
          </cell>
        </row>
        <row r="654">
          <cell r="A654" t="str">
            <v>15-1653</v>
          </cell>
        </row>
        <row r="655">
          <cell r="A655" t="str">
            <v>12-0686</v>
          </cell>
        </row>
        <row r="656">
          <cell r="A656" t="str">
            <v>13-1233</v>
          </cell>
        </row>
        <row r="657">
          <cell r="A657" t="str">
            <v>15-1220</v>
          </cell>
        </row>
        <row r="658">
          <cell r="A658" t="str">
            <v>15-1221</v>
          </cell>
        </row>
        <row r="659">
          <cell r="A659" t="str">
            <v>15-1343</v>
          </cell>
        </row>
        <row r="660">
          <cell r="A660" t="str">
            <v>15-1356</v>
          </cell>
        </row>
        <row r="661">
          <cell r="A661" t="str">
            <v>15-1357</v>
          </cell>
        </row>
        <row r="662">
          <cell r="A662" t="str">
            <v>16-0127</v>
          </cell>
        </row>
        <row r="663">
          <cell r="A663" t="str">
            <v>16-0129</v>
          </cell>
        </row>
        <row r="664">
          <cell r="A664" t="str">
            <v>15-1369</v>
          </cell>
        </row>
        <row r="665">
          <cell r="A665" t="str">
            <v>14-0707</v>
          </cell>
        </row>
        <row r="666">
          <cell r="A666" t="str">
            <v>15-1651</v>
          </cell>
        </row>
        <row r="667">
          <cell r="A667" t="str">
            <v>15-1652</v>
          </cell>
        </row>
        <row r="668">
          <cell r="A668" t="str">
            <v>15-1678</v>
          </cell>
        </row>
        <row r="669">
          <cell r="A669" t="str">
            <v>15-1251</v>
          </cell>
        </row>
        <row r="670">
          <cell r="A670" t="str">
            <v>15-1646</v>
          </cell>
        </row>
        <row r="671">
          <cell r="A671" t="str">
            <v>14-0861</v>
          </cell>
        </row>
        <row r="672">
          <cell r="A672" t="str">
            <v>4.8 Вспомогательное</v>
          </cell>
        </row>
        <row r="673">
          <cell r="A673" t="str">
            <v>14-0690</v>
          </cell>
        </row>
        <row r="674">
          <cell r="A674" t="str">
            <v>14-0602</v>
          </cell>
        </row>
        <row r="675">
          <cell r="A675" t="str">
            <v>10-0428</v>
          </cell>
        </row>
        <row r="676">
          <cell r="A676" t="str">
            <v>12-0431</v>
          </cell>
        </row>
        <row r="677">
          <cell r="A677" t="str">
            <v>13-0008</v>
          </cell>
        </row>
        <row r="678">
          <cell r="A678" t="str">
            <v>14-0462</v>
          </cell>
        </row>
        <row r="679">
          <cell r="A679" t="str">
            <v>12-0266</v>
          </cell>
        </row>
        <row r="680">
          <cell r="A680" t="str">
            <v>13-0181</v>
          </cell>
        </row>
        <row r="681">
          <cell r="A681" t="str">
            <v>13-0334</v>
          </cell>
        </row>
        <row r="682">
          <cell r="A682" t="str">
            <v>13-0335</v>
          </cell>
        </row>
        <row r="683">
          <cell r="A683" t="str">
            <v>13-0342</v>
          </cell>
        </row>
        <row r="684">
          <cell r="A684" t="str">
            <v>12-1128</v>
          </cell>
        </row>
        <row r="685">
          <cell r="A685" t="str">
            <v>12-0252</v>
          </cell>
        </row>
        <row r="686">
          <cell r="A686" t="str">
            <v>12-0217</v>
          </cell>
        </row>
        <row r="687">
          <cell r="A687" t="str">
            <v>12-0269</v>
          </cell>
        </row>
        <row r="688">
          <cell r="A688" t="str">
            <v>15-1123</v>
          </cell>
        </row>
        <row r="689">
          <cell r="A689" t="str">
            <v>13-1124</v>
          </cell>
        </row>
        <row r="690">
          <cell r="A690" t="str">
            <v>15-1125</v>
          </cell>
        </row>
        <row r="691">
          <cell r="A691" t="str">
            <v>13-0446</v>
          </cell>
        </row>
        <row r="692">
          <cell r="A692" t="str">
            <v>14-0512</v>
          </cell>
        </row>
        <row r="693">
          <cell r="A693" t="str">
            <v>15-1174</v>
          </cell>
        </row>
        <row r="694">
          <cell r="A694" t="str">
            <v>15-1193</v>
          </cell>
        </row>
        <row r="695">
          <cell r="A695" t="str">
            <v>13-1165</v>
          </cell>
        </row>
        <row r="696">
          <cell r="A696" t="str">
            <v>15-1196</v>
          </cell>
        </row>
        <row r="697">
          <cell r="A697" t="str">
            <v>15-1631</v>
          </cell>
        </row>
        <row r="698">
          <cell r="A698" t="str">
            <v>15-1252</v>
          </cell>
        </row>
        <row r="699">
          <cell r="A699" t="str">
            <v>14-0604</v>
          </cell>
        </row>
        <row r="700">
          <cell r="A700" t="str">
            <v>14-0605</v>
          </cell>
        </row>
        <row r="701">
          <cell r="A701" t="str">
            <v>13-0241</v>
          </cell>
        </row>
        <row r="702">
          <cell r="A702" t="str">
            <v>15-1414</v>
          </cell>
        </row>
        <row r="703">
          <cell r="A703" t="str">
            <v>15-1416</v>
          </cell>
        </row>
        <row r="704">
          <cell r="A704" t="str">
            <v>15-1419</v>
          </cell>
        </row>
        <row r="705">
          <cell r="A705" t="str">
            <v>15-1425</v>
          </cell>
        </row>
        <row r="706">
          <cell r="A706" t="str">
            <v>13-1458</v>
          </cell>
        </row>
        <row r="707">
          <cell r="A707" t="str">
            <v>15-1577</v>
          </cell>
        </row>
        <row r="708">
          <cell r="A708" t="str">
            <v>14-0628</v>
          </cell>
        </row>
        <row r="709">
          <cell r="A709" t="str">
            <v>14-0630</v>
          </cell>
        </row>
        <row r="710">
          <cell r="A710" t="str">
            <v>14-0625</v>
          </cell>
        </row>
        <row r="711">
          <cell r="A711" t="str">
            <v>15-1267</v>
          </cell>
        </row>
        <row r="712">
          <cell r="A712" t="str">
            <v>14-0634</v>
          </cell>
        </row>
        <row r="713">
          <cell r="A713" t="str">
            <v>14-0636</v>
          </cell>
        </row>
        <row r="714">
          <cell r="A714" t="str">
            <v>16-0043</v>
          </cell>
        </row>
        <row r="715">
          <cell r="A715" t="str">
            <v>14-0912</v>
          </cell>
        </row>
        <row r="716">
          <cell r="A716" t="str">
            <v>15-1636</v>
          </cell>
        </row>
        <row r="717">
          <cell r="A717" t="str">
            <v>13-1391</v>
          </cell>
        </row>
        <row r="718">
          <cell r="A718" t="str">
            <v>15-1340</v>
          </cell>
        </row>
        <row r="719">
          <cell r="A719" t="str">
            <v>15-1319</v>
          </cell>
        </row>
        <row r="720">
          <cell r="A720" t="str">
            <v>15-1480</v>
          </cell>
        </row>
        <row r="721">
          <cell r="A721" t="str">
            <v>15-1543</v>
          </cell>
        </row>
        <row r="722">
          <cell r="A722" t="str">
            <v>15-1505</v>
          </cell>
        </row>
        <row r="723">
          <cell r="A723" t="str">
            <v>15-0003</v>
          </cell>
        </row>
        <row r="724">
          <cell r="A724" t="str">
            <v>15-0004</v>
          </cell>
        </row>
        <row r="725">
          <cell r="A725" t="str">
            <v>15-0005</v>
          </cell>
        </row>
        <row r="726">
          <cell r="A726" t="str">
            <v>14-0471</v>
          </cell>
        </row>
        <row r="727">
          <cell r="A727" t="str">
            <v>14-0555</v>
          </cell>
        </row>
        <row r="728">
          <cell r="A728" t="str">
            <v>13-0456</v>
          </cell>
        </row>
        <row r="729">
          <cell r="A729" t="str">
            <v>13-0465</v>
          </cell>
        </row>
        <row r="730">
          <cell r="A730" t="str">
            <v>15-1148</v>
          </cell>
        </row>
        <row r="731">
          <cell r="A731" t="str">
            <v>13-0505</v>
          </cell>
        </row>
        <row r="732">
          <cell r="A732" t="str">
            <v>13-0506</v>
          </cell>
        </row>
        <row r="733">
          <cell r="A733" t="str">
            <v>15-1170</v>
          </cell>
        </row>
        <row r="734">
          <cell r="A734" t="str">
            <v>15-1172</v>
          </cell>
        </row>
        <row r="735">
          <cell r="A735" t="str">
            <v>13-1139</v>
          </cell>
        </row>
        <row r="736">
          <cell r="A736" t="str">
            <v>01-0011</v>
          </cell>
        </row>
        <row r="737">
          <cell r="A737" t="str">
            <v>10-0440</v>
          </cell>
        </row>
        <row r="738">
          <cell r="A738" t="str">
            <v>13-1148</v>
          </cell>
        </row>
        <row r="739">
          <cell r="A739" t="str">
            <v>13-1162</v>
          </cell>
        </row>
        <row r="740">
          <cell r="A740" t="str">
            <v>13-1180</v>
          </cell>
        </row>
        <row r="741">
          <cell r="A741" t="str">
            <v>11-0534</v>
          </cell>
        </row>
        <row r="742">
          <cell r="A742" t="str">
            <v>13-1200</v>
          </cell>
        </row>
        <row r="743">
          <cell r="A743" t="str">
            <v>13-1221</v>
          </cell>
        </row>
        <row r="744">
          <cell r="A744" t="str">
            <v>15-1217</v>
          </cell>
        </row>
        <row r="745">
          <cell r="A745" t="str">
            <v>15-1216</v>
          </cell>
        </row>
        <row r="746">
          <cell r="A746" t="str">
            <v>15-1585</v>
          </cell>
        </row>
        <row r="747">
          <cell r="A747" t="str">
            <v>15-1427</v>
          </cell>
        </row>
        <row r="748">
          <cell r="A748" t="str">
            <v>15-1430</v>
          </cell>
        </row>
        <row r="749">
          <cell r="A749" t="str">
            <v>15-1431</v>
          </cell>
        </row>
        <row r="750">
          <cell r="A750" t="str">
            <v>15-1432</v>
          </cell>
        </row>
        <row r="751">
          <cell r="A751" t="str">
            <v>14-0670</v>
          </cell>
        </row>
        <row r="752">
          <cell r="A752" t="str">
            <v>07-0404</v>
          </cell>
        </row>
        <row r="753">
          <cell r="A753" t="str">
            <v>15-1324</v>
          </cell>
        </row>
        <row r="754">
          <cell r="A754" t="str">
            <v>15-1581</v>
          </cell>
        </row>
        <row r="755">
          <cell r="A755" t="str">
            <v>15-1582</v>
          </cell>
        </row>
        <row r="756">
          <cell r="A756" t="str">
            <v>14-0693</v>
          </cell>
        </row>
        <row r="757">
          <cell r="A757" t="str">
            <v>14-0755</v>
          </cell>
        </row>
        <row r="758">
          <cell r="A758" t="str">
            <v>14-0611</v>
          </cell>
        </row>
        <row r="759">
          <cell r="A759" t="str">
            <v>14-0623</v>
          </cell>
        </row>
        <row r="760">
          <cell r="A760" t="str">
            <v>13-0254</v>
          </cell>
        </row>
        <row r="761">
          <cell r="A761" t="str">
            <v>14-0065</v>
          </cell>
        </row>
        <row r="762">
          <cell r="A762" t="str">
            <v>13-0411</v>
          </cell>
        </row>
        <row r="763">
          <cell r="A763" t="str">
            <v>13-0255</v>
          </cell>
        </row>
        <row r="764">
          <cell r="A764" t="str">
            <v>11-0154</v>
          </cell>
        </row>
        <row r="765">
          <cell r="A765" t="str">
            <v>14-0098</v>
          </cell>
        </row>
        <row r="766">
          <cell r="A766" t="str">
            <v>14-0099</v>
          </cell>
        </row>
        <row r="767">
          <cell r="A767" t="str">
            <v>14-0101</v>
          </cell>
        </row>
        <row r="768">
          <cell r="A768" t="str">
            <v>12-0315</v>
          </cell>
        </row>
        <row r="769">
          <cell r="A769" t="str">
            <v>13-0308</v>
          </cell>
        </row>
        <row r="770">
          <cell r="A770" t="str">
            <v>12-0228</v>
          </cell>
        </row>
        <row r="771">
          <cell r="A771" t="str">
            <v>12-0329</v>
          </cell>
        </row>
        <row r="772">
          <cell r="A772" t="str">
            <v>14-0046</v>
          </cell>
        </row>
        <row r="773">
          <cell r="A773" t="str">
            <v>60-0003</v>
          </cell>
        </row>
        <row r="774">
          <cell r="A774" t="str">
            <v>60-0002</v>
          </cell>
        </row>
        <row r="775">
          <cell r="A775" t="str">
            <v>14-0493</v>
          </cell>
        </row>
        <row r="776">
          <cell r="A776" t="str">
            <v>13-0038</v>
          </cell>
        </row>
        <row r="777">
          <cell r="A777" t="str">
            <v>12-0464</v>
          </cell>
        </row>
        <row r="778">
          <cell r="A778" t="str">
            <v>12-0455</v>
          </cell>
        </row>
        <row r="779">
          <cell r="A779" t="str">
            <v>12-0473</v>
          </cell>
        </row>
        <row r="780">
          <cell r="A780" t="str">
            <v>12-0476</v>
          </cell>
        </row>
        <row r="781">
          <cell r="A781" t="str">
            <v>12-0478</v>
          </cell>
        </row>
        <row r="782">
          <cell r="A782" t="str">
            <v>13-1428</v>
          </cell>
        </row>
        <row r="783">
          <cell r="A783" t="str">
            <v>13-0051</v>
          </cell>
        </row>
        <row r="784">
          <cell r="A784" t="str">
            <v>12-0530</v>
          </cell>
        </row>
        <row r="785">
          <cell r="A785" t="str">
            <v>12-0531</v>
          </cell>
        </row>
        <row r="786">
          <cell r="A786" t="str">
            <v>13-0016</v>
          </cell>
        </row>
        <row r="787">
          <cell r="A787" t="str">
            <v>13-0017</v>
          </cell>
        </row>
        <row r="788">
          <cell r="A788" t="str">
            <v>12-0430</v>
          </cell>
        </row>
        <row r="789">
          <cell r="A789" t="str">
            <v>13-0272</v>
          </cell>
        </row>
        <row r="790">
          <cell r="A790" t="str">
            <v>13-0273</v>
          </cell>
        </row>
        <row r="791">
          <cell r="A791" t="str">
            <v>13-0265</v>
          </cell>
        </row>
        <row r="792">
          <cell r="A792" t="str">
            <v>13-1147</v>
          </cell>
        </row>
        <row r="793">
          <cell r="A793" t="str">
            <v>13-0460</v>
          </cell>
        </row>
        <row r="794">
          <cell r="A794" t="str">
            <v>12-0251</v>
          </cell>
        </row>
        <row r="795">
          <cell r="A795" t="str">
            <v>15-1342</v>
          </cell>
        </row>
        <row r="796">
          <cell r="A796" t="str">
            <v>15-1344</v>
          </cell>
        </row>
        <row r="797">
          <cell r="A797" t="str">
            <v>15-1353</v>
          </cell>
        </row>
        <row r="798">
          <cell r="A798" t="str">
            <v>15-1355</v>
          </cell>
        </row>
        <row r="799">
          <cell r="A799" t="str">
            <v>15-1359</v>
          </cell>
        </row>
        <row r="800">
          <cell r="A800" t="str">
            <v>15-1363</v>
          </cell>
        </row>
        <row r="801">
          <cell r="A801" t="str">
            <v>17-0055</v>
          </cell>
        </row>
        <row r="802">
          <cell r="A802" t="str">
            <v>14-0709</v>
          </cell>
        </row>
        <row r="803">
          <cell r="A803" t="str">
            <v>15-1615</v>
          </cell>
        </row>
        <row r="804">
          <cell r="A804" t="str">
            <v>13-1294</v>
          </cell>
        </row>
        <row r="805">
          <cell r="A805" t="str">
            <v>15-1573</v>
          </cell>
        </row>
        <row r="806">
          <cell r="A806" t="str">
            <v>4.9 Тепловые сети</v>
          </cell>
        </row>
        <row r="807">
          <cell r="A807" t="str">
            <v>11-0439</v>
          </cell>
        </row>
        <row r="808">
          <cell r="A808" t="str">
            <v>13-0173</v>
          </cell>
        </row>
        <row r="809">
          <cell r="A809" t="str">
            <v>10-0299</v>
          </cell>
        </row>
        <row r="810">
          <cell r="A810" t="str">
            <v>15-1655</v>
          </cell>
        </row>
        <row r="811">
          <cell r="A811" t="str">
            <v>15-1180</v>
          </cell>
        </row>
        <row r="812">
          <cell r="A812" t="str">
            <v>15-1595</v>
          </cell>
        </row>
        <row r="813">
          <cell r="A813" t="str">
            <v>5. Прочие</v>
          </cell>
        </row>
        <row r="814">
          <cell r="A814" t="str">
            <v>5.1 Прочие Надежность Невский филиал</v>
          </cell>
        </row>
        <row r="815">
          <cell r="A815" t="str">
            <v>14-0691</v>
          </cell>
        </row>
        <row r="816">
          <cell r="A816" t="str">
            <v>13-0248</v>
          </cell>
        </row>
        <row r="817">
          <cell r="A817" t="str">
            <v>15-1146</v>
          </cell>
        </row>
        <row r="818">
          <cell r="A818" t="str">
            <v>15-1199</v>
          </cell>
        </row>
        <row r="819">
          <cell r="A819" t="str">
            <v>15-1201</v>
          </cell>
        </row>
        <row r="820">
          <cell r="A820" t="str">
            <v>13-1181</v>
          </cell>
        </row>
        <row r="821">
          <cell r="A821" t="str">
            <v>15-1203</v>
          </cell>
        </row>
        <row r="822">
          <cell r="A822" t="str">
            <v>14-0749</v>
          </cell>
        </row>
        <row r="823">
          <cell r="A823" t="str">
            <v>14-1001</v>
          </cell>
        </row>
        <row r="824">
          <cell r="A824" t="str">
            <v>15-1413</v>
          </cell>
        </row>
        <row r="825">
          <cell r="A825" t="str">
            <v>15-1417</v>
          </cell>
        </row>
        <row r="826">
          <cell r="A826" t="str">
            <v>15-1420</v>
          </cell>
        </row>
        <row r="827">
          <cell r="A827" t="str">
            <v>15-1235</v>
          </cell>
        </row>
        <row r="828">
          <cell r="A828" t="str">
            <v>15-1380</v>
          </cell>
        </row>
        <row r="829">
          <cell r="A829" t="str">
            <v>15-1462</v>
          </cell>
        </row>
        <row r="830">
          <cell r="A830" t="str">
            <v>15-1471</v>
          </cell>
        </row>
        <row r="831">
          <cell r="A831" t="str">
            <v>15-1474</v>
          </cell>
        </row>
        <row r="832">
          <cell r="A832" t="str">
            <v>15-1476</v>
          </cell>
        </row>
        <row r="833">
          <cell r="A833" t="str">
            <v>15-1550</v>
          </cell>
        </row>
        <row r="834">
          <cell r="A834" t="str">
            <v>14-0713</v>
          </cell>
        </row>
        <row r="835">
          <cell r="A835" t="str">
            <v>15-1293</v>
          </cell>
        </row>
        <row r="836">
          <cell r="A836" t="str">
            <v>14-0667</v>
          </cell>
        </row>
        <row r="837">
          <cell r="A837" t="str">
            <v>15-1679</v>
          </cell>
        </row>
        <row r="838">
          <cell r="A838" t="str">
            <v>15-0001</v>
          </cell>
        </row>
        <row r="839">
          <cell r="A839" t="str">
            <v>15-0002</v>
          </cell>
        </row>
        <row r="840">
          <cell r="A840" t="str">
            <v>15-1139</v>
          </cell>
        </row>
        <row r="841">
          <cell r="A841" t="str">
            <v>13-0492</v>
          </cell>
        </row>
        <row r="842">
          <cell r="A842" t="str">
            <v>13-0527</v>
          </cell>
        </row>
        <row r="843">
          <cell r="A843" t="str">
            <v>14-0544</v>
          </cell>
        </row>
        <row r="844">
          <cell r="A844" t="str">
            <v>15-1200</v>
          </cell>
        </row>
        <row r="845">
          <cell r="A845" t="str">
            <v>15-1209</v>
          </cell>
        </row>
        <row r="846">
          <cell r="A846" t="str">
            <v>13-1222</v>
          </cell>
        </row>
        <row r="847">
          <cell r="A847" t="str">
            <v>15-1218</v>
          </cell>
        </row>
        <row r="848">
          <cell r="A848" t="str">
            <v>15-1219</v>
          </cell>
        </row>
        <row r="849">
          <cell r="A849" t="str">
            <v>14-0706</v>
          </cell>
        </row>
        <row r="850">
          <cell r="A850" t="str">
            <v>15-1600</v>
          </cell>
        </row>
        <row r="851">
          <cell r="A851" t="str">
            <v>15-1555</v>
          </cell>
        </row>
        <row r="852">
          <cell r="A852" t="str">
            <v>15-1637</v>
          </cell>
        </row>
        <row r="853">
          <cell r="A853" t="str">
            <v>15-1594</v>
          </cell>
        </row>
        <row r="854">
          <cell r="A854" t="str">
            <v>12-0376</v>
          </cell>
        </row>
        <row r="855">
          <cell r="A855" t="str">
            <v>13-0367</v>
          </cell>
        </row>
        <row r="856">
          <cell r="A856" t="str">
            <v>12-0327</v>
          </cell>
        </row>
        <row r="857">
          <cell r="A857" t="str">
            <v>12-0318</v>
          </cell>
        </row>
        <row r="858">
          <cell r="A858" t="str">
            <v>11-0280</v>
          </cell>
        </row>
        <row r="859">
          <cell r="A859" t="str">
            <v>12-0715</v>
          </cell>
        </row>
        <row r="860">
          <cell r="A860" t="str">
            <v>14-0751</v>
          </cell>
        </row>
        <row r="861">
          <cell r="A861" t="str">
            <v>14-0743</v>
          </cell>
        </row>
        <row r="862">
          <cell r="A862" t="str">
            <v>5.10 Прочие. Транспорт</v>
          </cell>
        </row>
        <row r="863">
          <cell r="A863" t="str">
            <v>15-1592</v>
          </cell>
        </row>
        <row r="864">
          <cell r="A864" t="str">
            <v>15-1616</v>
          </cell>
        </row>
        <row r="865">
          <cell r="A865" t="str">
            <v>15-1299</v>
          </cell>
        </row>
        <row r="866">
          <cell r="A866" t="str">
            <v>15-1300</v>
          </cell>
        </row>
        <row r="867">
          <cell r="A867" t="str">
            <v>15-1237</v>
          </cell>
        </row>
        <row r="868">
          <cell r="A868" t="str">
            <v>15-1238</v>
          </cell>
        </row>
        <row r="869">
          <cell r="A869" t="str">
            <v>15-1239</v>
          </cell>
        </row>
        <row r="870">
          <cell r="A870" t="str">
            <v>15-1240</v>
          </cell>
        </row>
        <row r="871">
          <cell r="A871" t="str">
            <v>15-1241</v>
          </cell>
        </row>
        <row r="872">
          <cell r="A872" t="str">
            <v>15-1242</v>
          </cell>
        </row>
        <row r="873">
          <cell r="A873" t="str">
            <v>15-1243</v>
          </cell>
        </row>
        <row r="874">
          <cell r="A874" t="str">
            <v>15-1244</v>
          </cell>
        </row>
        <row r="875">
          <cell r="A875" t="str">
            <v>15-1245</v>
          </cell>
        </row>
        <row r="876">
          <cell r="A876" t="str">
            <v>15-1246</v>
          </cell>
        </row>
        <row r="877">
          <cell r="A877" t="str">
            <v>15-1247</v>
          </cell>
        </row>
        <row r="878">
          <cell r="A878" t="str">
            <v>15-1248</v>
          </cell>
        </row>
        <row r="879">
          <cell r="A879" t="str">
            <v>5.11 Прочие. Разработка схем теплоснабжения</v>
          </cell>
        </row>
        <row r="880">
          <cell r="A880" t="str">
            <v>13-1478</v>
          </cell>
        </row>
        <row r="881">
          <cell r="A881" t="str">
            <v>13-1479</v>
          </cell>
        </row>
        <row r="882">
          <cell r="A882" t="str">
            <v>13-1480</v>
          </cell>
        </row>
        <row r="883">
          <cell r="A883" t="str">
            <v>13-1481</v>
          </cell>
        </row>
        <row r="884">
          <cell r="A884" t="str">
            <v>13-1482</v>
          </cell>
        </row>
        <row r="885">
          <cell r="A885" t="str">
            <v>13-1483</v>
          </cell>
        </row>
        <row r="886">
          <cell r="A886" t="str">
            <v>13-1484</v>
          </cell>
        </row>
        <row r="887">
          <cell r="A887" t="str">
            <v>14-1019</v>
          </cell>
        </row>
        <row r="888">
          <cell r="A888" t="str">
            <v>13-1330</v>
          </cell>
        </row>
        <row r="889">
          <cell r="A889" t="str">
            <v>5.12 Прочие. Заработная плата</v>
          </cell>
        </row>
        <row r="890">
          <cell r="A890" t="str">
            <v>15-1603</v>
          </cell>
        </row>
        <row r="891">
          <cell r="A891" t="str">
            <v>15-1604</v>
          </cell>
        </row>
        <row r="892">
          <cell r="A892" t="str">
            <v>15-1605</v>
          </cell>
        </row>
        <row r="893">
          <cell r="A893" t="str">
            <v>15-1606</v>
          </cell>
        </row>
        <row r="894">
          <cell r="A894" t="str">
            <v>15-1607</v>
          </cell>
        </row>
        <row r="895">
          <cell r="A895" t="str">
            <v>15-1608</v>
          </cell>
        </row>
        <row r="896">
          <cell r="A896" t="str">
            <v>15-1609</v>
          </cell>
        </row>
        <row r="897">
          <cell r="A897" t="str">
            <v>15-1610</v>
          </cell>
        </row>
        <row r="898">
          <cell r="A898" t="str">
            <v>15-1611</v>
          </cell>
        </row>
        <row r="899">
          <cell r="A899" t="str">
            <v>15-1444</v>
          </cell>
        </row>
        <row r="900">
          <cell r="A900" t="str">
            <v>5.13 ГО и ЧС</v>
          </cell>
        </row>
        <row r="901">
          <cell r="A901" t="str">
            <v>15-1556</v>
          </cell>
        </row>
        <row r="902">
          <cell r="A902" t="str">
            <v>15-1446</v>
          </cell>
        </row>
        <row r="903">
          <cell r="A903" t="str">
            <v>15-1439</v>
          </cell>
        </row>
        <row r="904">
          <cell r="A904" t="str">
            <v>15-1440</v>
          </cell>
        </row>
        <row r="905">
          <cell r="A905" t="str">
            <v>15-1441</v>
          </cell>
        </row>
        <row r="906">
          <cell r="A906" t="str">
            <v>15-1645</v>
          </cell>
        </row>
        <row r="907">
          <cell r="A907" t="str">
            <v>5.14 Разработка схем выдачи мощности</v>
          </cell>
        </row>
        <row r="908">
          <cell r="A908" t="str">
            <v>15-1612</v>
          </cell>
        </row>
        <row r="909">
          <cell r="A909" t="str">
            <v>5.2 Прочие Надежность Карельский филиал</v>
          </cell>
        </row>
        <row r="910">
          <cell r="A910" t="str">
            <v>15-1121</v>
          </cell>
        </row>
        <row r="911">
          <cell r="A911" t="str">
            <v>15-1162</v>
          </cell>
        </row>
        <row r="912">
          <cell r="A912" t="str">
            <v>14-0521</v>
          </cell>
        </row>
        <row r="913">
          <cell r="A913" t="str">
            <v>15-1286</v>
          </cell>
        </row>
        <row r="914">
          <cell r="A914" t="str">
            <v>15-1602</v>
          </cell>
        </row>
        <row r="915">
          <cell r="A915" t="str">
            <v>14-0649</v>
          </cell>
        </row>
        <row r="916">
          <cell r="A916" t="str">
            <v>20-0040</v>
          </cell>
        </row>
        <row r="917">
          <cell r="A917" t="str">
            <v>15-1233</v>
          </cell>
        </row>
        <row r="918">
          <cell r="A918" t="str">
            <v>15-1234</v>
          </cell>
        </row>
        <row r="919">
          <cell r="A919" t="str">
            <v>15-1498</v>
          </cell>
        </row>
        <row r="920">
          <cell r="A920" t="str">
            <v>15-1499</v>
          </cell>
        </row>
        <row r="921">
          <cell r="A921" t="str">
            <v>15-1504</v>
          </cell>
        </row>
        <row r="922">
          <cell r="A922" t="str">
            <v>15-1506</v>
          </cell>
        </row>
        <row r="923">
          <cell r="A923" t="str">
            <v>15-1507</v>
          </cell>
        </row>
        <row r="924">
          <cell r="A924" t="str">
            <v>14-0551</v>
          </cell>
        </row>
        <row r="925">
          <cell r="A925" t="str">
            <v>12-0034</v>
          </cell>
        </row>
        <row r="926">
          <cell r="A926" t="str">
            <v>15-1231</v>
          </cell>
        </row>
        <row r="927">
          <cell r="A927" t="str">
            <v>13-1298</v>
          </cell>
        </row>
        <row r="928">
          <cell r="A928" t="str">
            <v>15-1232</v>
          </cell>
        </row>
        <row r="929">
          <cell r="A929" t="str">
            <v>15-1331</v>
          </cell>
        </row>
        <row r="930">
          <cell r="A930" t="str">
            <v>15-1254</v>
          </cell>
        </row>
        <row r="931">
          <cell r="A931" t="str">
            <v>14-0478</v>
          </cell>
        </row>
        <row r="932">
          <cell r="A932" t="str">
            <v>14-0078</v>
          </cell>
        </row>
        <row r="933">
          <cell r="A933" t="str">
            <v>14-0079</v>
          </cell>
        </row>
        <row r="934">
          <cell r="A934" t="str">
            <v>14-0479</v>
          </cell>
        </row>
        <row r="935">
          <cell r="A935" t="str">
            <v>01-0009</v>
          </cell>
        </row>
        <row r="936">
          <cell r="A936" t="str">
            <v>13-0041</v>
          </cell>
        </row>
        <row r="937">
          <cell r="A937" t="str">
            <v>12-0532</v>
          </cell>
        </row>
        <row r="938">
          <cell r="A938" t="str">
            <v>13-0412</v>
          </cell>
        </row>
        <row r="939">
          <cell r="A939" t="str">
            <v>14-0085</v>
          </cell>
        </row>
        <row r="940">
          <cell r="A940" t="str">
            <v>12-0026</v>
          </cell>
        </row>
        <row r="941">
          <cell r="A941" t="str">
            <v>12-0534</v>
          </cell>
        </row>
        <row r="942">
          <cell r="A942" t="str">
            <v>11-0079</v>
          </cell>
        </row>
        <row r="943">
          <cell r="A943" t="str">
            <v>11-0085</v>
          </cell>
        </row>
        <row r="944">
          <cell r="A944" t="str">
            <v>12-0536</v>
          </cell>
        </row>
        <row r="945">
          <cell r="A945" t="str">
            <v>5.3 Прочие Надежность Кольский филиал</v>
          </cell>
        </row>
        <row r="946">
          <cell r="A946" t="str">
            <v>15-1558</v>
          </cell>
        </row>
        <row r="947">
          <cell r="A947" t="str">
            <v>14-0961</v>
          </cell>
        </row>
        <row r="948">
          <cell r="A948" t="str">
            <v>15-1325</v>
          </cell>
        </row>
        <row r="949">
          <cell r="A949" t="str">
            <v>15-1328</v>
          </cell>
        </row>
        <row r="950">
          <cell r="A950" t="str">
            <v>13-0437</v>
          </cell>
        </row>
        <row r="951">
          <cell r="A951" t="str">
            <v>15-1167</v>
          </cell>
        </row>
        <row r="952">
          <cell r="A952" t="str">
            <v>15-1177</v>
          </cell>
        </row>
        <row r="953">
          <cell r="A953" t="str">
            <v>15-1183</v>
          </cell>
        </row>
        <row r="954">
          <cell r="A954" t="str">
            <v>15-1437</v>
          </cell>
        </row>
        <row r="955">
          <cell r="A955" t="str">
            <v>15-1278</v>
          </cell>
        </row>
        <row r="956">
          <cell r="A956" t="str">
            <v>15-1138</v>
          </cell>
        </row>
        <row r="957">
          <cell r="A957" t="str">
            <v>15-1137</v>
          </cell>
        </row>
        <row r="958">
          <cell r="A958" t="str">
            <v>12-0413</v>
          </cell>
        </row>
        <row r="959">
          <cell r="A959" t="str">
            <v>01-0007</v>
          </cell>
        </row>
        <row r="960">
          <cell r="A960" t="str">
            <v>12-0424</v>
          </cell>
        </row>
        <row r="961">
          <cell r="A961" t="str">
            <v>13-0277</v>
          </cell>
        </row>
        <row r="962">
          <cell r="A962" t="str">
            <v>15-1361</v>
          </cell>
        </row>
        <row r="963">
          <cell r="A963" t="str">
            <v>5.4 ИТ-Инфраструктура</v>
          </cell>
        </row>
        <row r="964">
          <cell r="A964" t="str">
            <v>15-1133</v>
          </cell>
        </row>
        <row r="965">
          <cell r="A965" t="str">
            <v>15-1131</v>
          </cell>
        </row>
        <row r="966">
          <cell r="A966" t="str">
            <v>15-1638</v>
          </cell>
        </row>
        <row r="967">
          <cell r="A967" t="str">
            <v>15-1639</v>
          </cell>
        </row>
        <row r="968">
          <cell r="A968" t="str">
            <v>15-1640</v>
          </cell>
        </row>
        <row r="969">
          <cell r="A969" t="str">
            <v>15-1641</v>
          </cell>
        </row>
        <row r="970">
          <cell r="A970" t="str">
            <v>15-1642</v>
          </cell>
        </row>
        <row r="971">
          <cell r="A971" t="str">
            <v>15-1549</v>
          </cell>
        </row>
        <row r="972">
          <cell r="A972" t="str">
            <v>15-1389</v>
          </cell>
        </row>
        <row r="973">
          <cell r="A973" t="str">
            <v>15-1390</v>
          </cell>
        </row>
        <row r="974">
          <cell r="A974" t="str">
            <v>15-1654</v>
          </cell>
        </row>
        <row r="975">
          <cell r="A975" t="str">
            <v>15-1586</v>
          </cell>
        </row>
        <row r="976">
          <cell r="A976" t="str">
            <v>15-1618</v>
          </cell>
        </row>
        <row r="977">
          <cell r="A977" t="str">
            <v>15-1619</v>
          </cell>
        </row>
        <row r="978">
          <cell r="A978" t="str">
            <v>15-1561</v>
          </cell>
        </row>
        <row r="979">
          <cell r="A979" t="str">
            <v>15-1562</v>
          </cell>
        </row>
        <row r="980">
          <cell r="A980" t="str">
            <v>15-1563</v>
          </cell>
        </row>
        <row r="981">
          <cell r="A981" t="str">
            <v>15-1564</v>
          </cell>
        </row>
        <row r="982">
          <cell r="A982" t="str">
            <v>15-1517</v>
          </cell>
        </row>
        <row r="983">
          <cell r="A983" t="str">
            <v>15-1519</v>
          </cell>
        </row>
        <row r="984">
          <cell r="A984" t="str">
            <v>15-1520</v>
          </cell>
        </row>
        <row r="985">
          <cell r="A985" t="str">
            <v>15-1521</v>
          </cell>
        </row>
        <row r="986">
          <cell r="A986" t="str">
            <v>15-1522</v>
          </cell>
        </row>
        <row r="987">
          <cell r="A987" t="str">
            <v>15-1527</v>
          </cell>
        </row>
        <row r="988">
          <cell r="A988" t="str">
            <v>15-1528</v>
          </cell>
        </row>
        <row r="989">
          <cell r="A989" t="str">
            <v>15-1529</v>
          </cell>
        </row>
        <row r="990">
          <cell r="A990" t="str">
            <v>15-1530</v>
          </cell>
        </row>
        <row r="991">
          <cell r="A991" t="str">
            <v>15-1531</v>
          </cell>
        </row>
        <row r="992">
          <cell r="A992" t="str">
            <v>15-1532</v>
          </cell>
        </row>
        <row r="993">
          <cell r="A993" t="str">
            <v>15-1533</v>
          </cell>
        </row>
        <row r="994">
          <cell r="A994" t="str">
            <v>15-1534</v>
          </cell>
        </row>
        <row r="995">
          <cell r="A995" t="str">
            <v>15-1535</v>
          </cell>
        </row>
        <row r="996">
          <cell r="A996" t="str">
            <v>15-1536</v>
          </cell>
        </row>
        <row r="997">
          <cell r="A997" t="str">
            <v>14-1005</v>
          </cell>
        </row>
        <row r="998">
          <cell r="A998" t="str">
            <v>15-1130</v>
          </cell>
        </row>
        <row r="999">
          <cell r="A999" t="str">
            <v>15-1132</v>
          </cell>
        </row>
        <row r="1000">
          <cell r="A1000" t="str">
            <v>14-0851</v>
          </cell>
        </row>
        <row r="1001">
          <cell r="A1001" t="str">
            <v>15-1587</v>
          </cell>
        </row>
        <row r="1002">
          <cell r="A1002" t="str">
            <v>15-1588</v>
          </cell>
        </row>
        <row r="1003">
          <cell r="A1003" t="str">
            <v>15-1589</v>
          </cell>
        </row>
        <row r="1004">
          <cell r="A1004" t="str">
            <v>15-1590</v>
          </cell>
        </row>
        <row r="1005">
          <cell r="A1005" t="str">
            <v>15-1591</v>
          </cell>
        </row>
        <row r="1006">
          <cell r="A1006" t="str">
            <v>13-1306</v>
          </cell>
        </row>
        <row r="1007">
          <cell r="A1007" t="str">
            <v>13-1310</v>
          </cell>
        </row>
        <row r="1008">
          <cell r="A1008" t="str">
            <v>13-1317</v>
          </cell>
        </row>
        <row r="1009">
          <cell r="A1009" t="str">
            <v>15-1650</v>
          </cell>
        </row>
        <row r="1010">
          <cell r="A1010" t="str">
            <v>15-1662</v>
          </cell>
        </row>
        <row r="1011">
          <cell r="A1011" t="str">
            <v>11-0324</v>
          </cell>
        </row>
        <row r="1012">
          <cell r="A1012" t="str">
            <v>11-0336</v>
          </cell>
        </row>
        <row r="1013">
          <cell r="A1013" t="str">
            <v>11-0344</v>
          </cell>
        </row>
        <row r="1014">
          <cell r="A1014" t="str">
            <v>11-0365</v>
          </cell>
        </row>
        <row r="1015">
          <cell r="A1015" t="str">
            <v>13-1246</v>
          </cell>
        </row>
        <row r="1016">
          <cell r="A1016" t="str">
            <v>13-1248</v>
          </cell>
        </row>
        <row r="1017">
          <cell r="A1017" t="str">
            <v>13-1250</v>
          </cell>
        </row>
        <row r="1018">
          <cell r="A1018" t="str">
            <v>20-0042</v>
          </cell>
        </row>
        <row r="1019">
          <cell r="A1019" t="str">
            <v>5.5 КСУ</v>
          </cell>
        </row>
        <row r="1020">
          <cell r="A1020" t="str">
            <v>15-1559</v>
          </cell>
        </row>
        <row r="1021">
          <cell r="A1021" t="str">
            <v>15-1560</v>
          </cell>
        </row>
        <row r="1022">
          <cell r="A1022" t="str">
            <v>07-0533</v>
          </cell>
        </row>
        <row r="1023">
          <cell r="A1023" t="str">
            <v>09-0472</v>
          </cell>
        </row>
        <row r="1024">
          <cell r="A1024" t="str">
            <v>14-0451</v>
          </cell>
        </row>
        <row r="1025">
          <cell r="A1025" t="str">
            <v>11-0471</v>
          </cell>
        </row>
        <row r="1026">
          <cell r="A1026" t="str">
            <v>11-0380</v>
          </cell>
        </row>
        <row r="1027">
          <cell r="A1027" t="str">
            <v>13-1334</v>
          </cell>
        </row>
        <row r="1028">
          <cell r="A1028" t="str">
            <v>13-1335</v>
          </cell>
        </row>
        <row r="1029">
          <cell r="A1029" t="str">
            <v>13-1331</v>
          </cell>
        </row>
        <row r="1030">
          <cell r="A1030" t="str">
            <v>13-1332</v>
          </cell>
        </row>
        <row r="1031">
          <cell r="A1031" t="str">
            <v>11-0514</v>
          </cell>
        </row>
        <row r="1032">
          <cell r="A1032" t="str">
            <v>12-0732</v>
          </cell>
        </row>
        <row r="1033">
          <cell r="A1033" t="str">
            <v>17-0088</v>
          </cell>
        </row>
        <row r="1034">
          <cell r="A1034" t="str">
            <v>15-1566</v>
          </cell>
        </row>
        <row r="1035">
          <cell r="A1035" t="str">
            <v>15-1567</v>
          </cell>
        </row>
        <row r="1036">
          <cell r="A1036" t="str">
            <v>06-0257</v>
          </cell>
        </row>
        <row r="1037">
          <cell r="A1037" t="str">
            <v>10-0405</v>
          </cell>
        </row>
        <row r="1038">
          <cell r="A1038" t="str">
            <v>10-0408</v>
          </cell>
        </row>
        <row r="1039">
          <cell r="A1039" t="str">
            <v>10-0482</v>
          </cell>
        </row>
        <row r="1040">
          <cell r="A1040" t="str">
            <v>11-0381</v>
          </cell>
        </row>
        <row r="1041">
          <cell r="A1041" t="str">
            <v>5.6 ИТСО</v>
          </cell>
        </row>
        <row r="1042">
          <cell r="A1042" t="str">
            <v>15-1565</v>
          </cell>
        </row>
        <row r="1043">
          <cell r="A1043" t="str">
            <v>12-0641</v>
          </cell>
        </row>
        <row r="1044">
          <cell r="A1044" t="str">
            <v>12-0642</v>
          </cell>
        </row>
        <row r="1045">
          <cell r="A1045" t="str">
            <v>12-0559</v>
          </cell>
        </row>
        <row r="1046">
          <cell r="A1046" t="str">
            <v>12-0644</v>
          </cell>
        </row>
        <row r="1047">
          <cell r="A1047" t="str">
            <v>12-0646</v>
          </cell>
        </row>
        <row r="1048">
          <cell r="A1048" t="str">
            <v>12-0647</v>
          </cell>
        </row>
        <row r="1049">
          <cell r="A1049" t="str">
            <v>12-0578</v>
          </cell>
        </row>
        <row r="1050">
          <cell r="A1050" t="str">
            <v>12-0502</v>
          </cell>
        </row>
        <row r="1051">
          <cell r="A1051" t="str">
            <v>12-0577</v>
          </cell>
        </row>
        <row r="1052">
          <cell r="A1052" t="str">
            <v>12-0575</v>
          </cell>
        </row>
        <row r="1053">
          <cell r="A1053" t="str">
            <v>15-1115</v>
          </cell>
        </row>
        <row r="1054">
          <cell r="A1054" t="str">
            <v>12-0615</v>
          </cell>
        </row>
        <row r="1055">
          <cell r="A1055" t="str">
            <v>12-0604</v>
          </cell>
        </row>
        <row r="1056">
          <cell r="A1056" t="str">
            <v>12-0608</v>
          </cell>
        </row>
        <row r="1057">
          <cell r="A1057" t="str">
            <v>12-0576</v>
          </cell>
        </row>
        <row r="1058">
          <cell r="A1058" t="str">
            <v>13-0485</v>
          </cell>
        </row>
        <row r="1059">
          <cell r="A1059" t="str">
            <v>13-0489</v>
          </cell>
        </row>
        <row r="1060">
          <cell r="A1060" t="str">
            <v>15-1152</v>
          </cell>
        </row>
        <row r="1061">
          <cell r="A1061" t="str">
            <v>15-1153</v>
          </cell>
        </row>
        <row r="1062">
          <cell r="A1062" t="str">
            <v>13-0531</v>
          </cell>
        </row>
        <row r="1063">
          <cell r="A1063" t="str">
            <v>15-1208</v>
          </cell>
        </row>
        <row r="1064">
          <cell r="A1064" t="str">
            <v>15-1613</v>
          </cell>
        </row>
        <row r="1065">
          <cell r="A1065" t="str">
            <v>13-1388</v>
          </cell>
        </row>
        <row r="1066">
          <cell r="A1066" t="str">
            <v>13-1374</v>
          </cell>
        </row>
        <row r="1067">
          <cell r="A1067" t="str">
            <v>15-1624</v>
          </cell>
        </row>
        <row r="1068">
          <cell r="A1068" t="str">
            <v>15-1625</v>
          </cell>
        </row>
        <row r="1069">
          <cell r="A1069" t="str">
            <v>15-1626</v>
          </cell>
        </row>
        <row r="1070">
          <cell r="A1070" t="str">
            <v>15-1627</v>
          </cell>
        </row>
        <row r="1071">
          <cell r="A1071" t="str">
            <v>15-1628</v>
          </cell>
        </row>
        <row r="1072">
          <cell r="A1072" t="str">
            <v>15-1629</v>
          </cell>
        </row>
        <row r="1073">
          <cell r="A1073" t="str">
            <v>15-1630</v>
          </cell>
        </row>
        <row r="1074">
          <cell r="A1074" t="str">
            <v>15-1572</v>
          </cell>
        </row>
        <row r="1075">
          <cell r="A1075" t="str">
            <v>14-0951</v>
          </cell>
        </row>
        <row r="1076">
          <cell r="A1076" t="str">
            <v>14-0952</v>
          </cell>
        </row>
        <row r="1077">
          <cell r="A1077" t="str">
            <v>14-0953</v>
          </cell>
        </row>
        <row r="1078">
          <cell r="A1078" t="str">
            <v>14-0954</v>
          </cell>
        </row>
        <row r="1079">
          <cell r="A1079" t="str">
            <v>14-0956</v>
          </cell>
        </row>
        <row r="1080">
          <cell r="A1080" t="str">
            <v>14-0957</v>
          </cell>
        </row>
        <row r="1081">
          <cell r="A1081" t="str">
            <v>14-0958</v>
          </cell>
        </row>
        <row r="1082">
          <cell r="A1082" t="str">
            <v>15-1617</v>
          </cell>
        </row>
        <row r="1083">
          <cell r="A1083" t="str">
            <v>15-1510</v>
          </cell>
        </row>
        <row r="1084">
          <cell r="A1084" t="str">
            <v>15-1129</v>
          </cell>
        </row>
        <row r="1085">
          <cell r="A1085" t="str">
            <v>15-1134</v>
          </cell>
        </row>
        <row r="1086">
          <cell r="A1086" t="str">
            <v>15-1136</v>
          </cell>
        </row>
        <row r="1087">
          <cell r="A1087" t="str">
            <v>15-1164</v>
          </cell>
        </row>
        <row r="1088">
          <cell r="A1088" t="str">
            <v>15-1165</v>
          </cell>
        </row>
        <row r="1089">
          <cell r="A1089" t="str">
            <v>13-0533</v>
          </cell>
        </row>
        <row r="1090">
          <cell r="A1090" t="str">
            <v>15-0388</v>
          </cell>
        </row>
        <row r="1091">
          <cell r="A1091" t="str">
            <v>15-1141</v>
          </cell>
        </row>
        <row r="1092">
          <cell r="A1092" t="str">
            <v>15-1142</v>
          </cell>
        </row>
        <row r="1093">
          <cell r="A1093" t="str">
            <v>15-1114</v>
          </cell>
        </row>
        <row r="1094">
          <cell r="A1094" t="str">
            <v>15-1210</v>
          </cell>
        </row>
        <row r="1095">
          <cell r="A1095" t="str">
            <v>15-1213</v>
          </cell>
        </row>
        <row r="1096">
          <cell r="A1096" t="str">
            <v>15-1214</v>
          </cell>
        </row>
        <row r="1097">
          <cell r="A1097" t="str">
            <v>13-1393</v>
          </cell>
        </row>
        <row r="1098">
          <cell r="A1098" t="str">
            <v>14-0734</v>
          </cell>
        </row>
        <row r="1099">
          <cell r="A1099" t="str">
            <v>14-0735</v>
          </cell>
        </row>
        <row r="1100">
          <cell r="A1100" t="str">
            <v>14-0737</v>
          </cell>
        </row>
        <row r="1101">
          <cell r="A1101" t="str">
            <v>15-1668</v>
          </cell>
        </row>
        <row r="1102">
          <cell r="A1102" t="str">
            <v>15-1669</v>
          </cell>
        </row>
        <row r="1103">
          <cell r="A1103" t="str">
            <v>15-1670</v>
          </cell>
        </row>
        <row r="1104">
          <cell r="A1104" t="str">
            <v>15-1671</v>
          </cell>
        </row>
        <row r="1105">
          <cell r="A1105" t="str">
            <v>15-1672</v>
          </cell>
        </row>
        <row r="1106">
          <cell r="A1106" t="str">
            <v>15-1673</v>
          </cell>
        </row>
        <row r="1107">
          <cell r="A1107" t="str">
            <v>15-1674</v>
          </cell>
        </row>
        <row r="1108">
          <cell r="A1108" t="str">
            <v>15-1675</v>
          </cell>
        </row>
        <row r="1109">
          <cell r="A1109" t="str">
            <v>15-1676</v>
          </cell>
        </row>
        <row r="1110">
          <cell r="A1110" t="str">
            <v>15-1677</v>
          </cell>
        </row>
        <row r="1111">
          <cell r="A1111" t="str">
            <v>15-1597</v>
          </cell>
        </row>
        <row r="1112">
          <cell r="A1112" t="str">
            <v>15-1598</v>
          </cell>
        </row>
        <row r="1113">
          <cell r="A1113" t="str">
            <v>5.7 Прочее</v>
          </cell>
        </row>
        <row r="1114">
          <cell r="A1114" t="str">
            <v>15-1378</v>
          </cell>
        </row>
        <row r="1115">
          <cell r="A1115" t="str">
            <v>15-1379</v>
          </cell>
        </row>
        <row r="1116">
          <cell r="A1116" t="str">
            <v>15-1381</v>
          </cell>
        </row>
        <row r="1117">
          <cell r="A1117" t="str">
            <v>15-1382</v>
          </cell>
        </row>
        <row r="1118">
          <cell r="A1118" t="str">
            <v>15-1384</v>
          </cell>
        </row>
        <row r="1119">
          <cell r="A1119" t="str">
            <v>15-1387</v>
          </cell>
        </row>
        <row r="1120">
          <cell r="A1120" t="str">
            <v>15-1388</v>
          </cell>
        </row>
        <row r="1121">
          <cell r="A1121" t="str">
            <v>13-1343</v>
          </cell>
        </row>
        <row r="1122">
          <cell r="A1122" t="str">
            <v>13-1363</v>
          </cell>
        </row>
        <row r="1123">
          <cell r="A1123" t="str">
            <v>13-1402</v>
          </cell>
        </row>
        <row r="1124">
          <cell r="A1124" t="str">
            <v>14-1004</v>
          </cell>
        </row>
        <row r="1125">
          <cell r="A1125" t="str">
            <v>15-1166</v>
          </cell>
        </row>
        <row r="1126">
          <cell r="A1126" t="str">
            <v>13-0510</v>
          </cell>
        </row>
        <row r="1127">
          <cell r="A1127" t="str">
            <v>13-0522</v>
          </cell>
        </row>
        <row r="1128">
          <cell r="A1128" t="str">
            <v>13-0524</v>
          </cell>
        </row>
        <row r="1129">
          <cell r="A1129" t="str">
            <v>14-0533</v>
          </cell>
        </row>
        <row r="1130">
          <cell r="A1130" t="str">
            <v>13-0529</v>
          </cell>
        </row>
        <row r="1131">
          <cell r="A1131" t="str">
            <v>13-1133</v>
          </cell>
        </row>
        <row r="1132">
          <cell r="A1132" t="str">
            <v>14-0534</v>
          </cell>
        </row>
        <row r="1133">
          <cell r="A1133" t="str">
            <v>14-0535</v>
          </cell>
        </row>
        <row r="1134">
          <cell r="A1134" t="str">
            <v>15-1686</v>
          </cell>
        </row>
        <row r="1135">
          <cell r="A1135" t="str">
            <v>15-1279</v>
          </cell>
        </row>
        <row r="1136">
          <cell r="A1136" t="str">
            <v>13-1344</v>
          </cell>
        </row>
        <row r="1137">
          <cell r="A1137" t="str">
            <v>14-0659</v>
          </cell>
        </row>
        <row r="1138">
          <cell r="A1138" t="str">
            <v>16-0055</v>
          </cell>
        </row>
        <row r="1139">
          <cell r="A1139" t="str">
            <v>15-1283</v>
          </cell>
        </row>
        <row r="1140">
          <cell r="A1140" t="str">
            <v>15-1284</v>
          </cell>
        </row>
        <row r="1141">
          <cell r="A1141" t="str">
            <v>15-1649</v>
          </cell>
        </row>
        <row r="1142">
          <cell r="A1142" t="str">
            <v>12-0699</v>
          </cell>
        </row>
        <row r="1143">
          <cell r="A1143" t="str">
            <v>15-1687</v>
          </cell>
        </row>
        <row r="1144">
          <cell r="A1144" t="str">
            <v>5.8 Участие в уставном капитале</v>
          </cell>
        </row>
        <row r="1145">
          <cell r="A1145" t="str">
            <v>15-1621</v>
          </cell>
        </row>
        <row r="1146">
          <cell r="A1146" t="str">
            <v>15-1622</v>
          </cell>
        </row>
        <row r="1147">
          <cell r="A1147" t="str">
            <v>Итого</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J513"/>
  <sheetViews>
    <sheetView tabSelected="1" topLeftCell="G1" zoomScale="90" zoomScaleNormal="90" zoomScaleSheetLayoutView="80" workbookViewId="0">
      <selection activeCell="N7" sqref="N7:V7"/>
    </sheetView>
  </sheetViews>
  <sheetFormatPr defaultColWidth="8" defaultRowHeight="15.75" outlineLevelRow="1" outlineLevelCol="2" x14ac:dyDescent="0.25"/>
  <cols>
    <col min="1" max="1" width="5" style="3" customWidth="1"/>
    <col min="2" max="2" width="9.140625" style="3" customWidth="1"/>
    <col min="3" max="3" width="11.7109375" style="1" customWidth="1" outlineLevel="1"/>
    <col min="4" max="5" width="9.7109375" style="1" customWidth="1"/>
    <col min="6" max="6" width="63.28515625" style="1" customWidth="1"/>
    <col min="7" max="7" width="14.28515625" style="1" customWidth="1"/>
    <col min="8" max="8" width="15" style="1" customWidth="1"/>
    <col min="9" max="9" width="13.28515625" style="1" customWidth="1"/>
    <col min="10" max="11" width="14" style="1" customWidth="1"/>
    <col min="12" max="12" width="13.5703125" style="1" customWidth="1"/>
    <col min="13" max="13" width="15" style="1" customWidth="1" outlineLevel="1"/>
    <col min="14" max="14" width="15.140625" style="1" customWidth="1" outlineLevel="2"/>
    <col min="15" max="15" width="13.7109375" style="1" customWidth="1" outlineLevel="2"/>
    <col min="16" max="16" width="12.28515625" style="1" customWidth="1" outlineLevel="2"/>
    <col min="17" max="17" width="12.28515625" style="1" customWidth="1" outlineLevel="1"/>
    <col min="18" max="18" width="29.140625" style="7" customWidth="1"/>
    <col min="19" max="22" width="16.85546875" style="1" customWidth="1"/>
    <col min="23" max="23" width="8.85546875" style="1" hidden="1" customWidth="1"/>
    <col min="24" max="24" width="37.7109375" style="1" hidden="1" customWidth="1"/>
    <col min="25" max="25" width="13.140625" style="1" hidden="1" customWidth="1"/>
    <col min="26" max="26" width="22.5703125" style="1" hidden="1" customWidth="1"/>
    <col min="27" max="27" width="50.85546875" style="1" hidden="1" customWidth="1"/>
    <col min="28" max="28" width="37.42578125" style="1" hidden="1" customWidth="1"/>
    <col min="29" max="31" width="8" style="1" hidden="1" customWidth="1"/>
    <col min="32" max="32" width="17.85546875" style="1" hidden="1" customWidth="1"/>
    <col min="33" max="33" width="8" style="1" hidden="1" customWidth="1"/>
    <col min="34" max="34" width="14.7109375" style="1" hidden="1" customWidth="1"/>
    <col min="35" max="35" width="23" style="50" hidden="1" customWidth="1"/>
    <col min="36" max="36" width="17.5703125" style="1" hidden="1" customWidth="1"/>
    <col min="37" max="16384" width="8" style="1"/>
  </cols>
  <sheetData>
    <row r="1" spans="1:35" s="32" customFormat="1" ht="35.25" customHeight="1" x14ac:dyDescent="0.3">
      <c r="A1" s="15"/>
      <c r="B1" s="15"/>
      <c r="C1" s="15"/>
      <c r="D1" s="15"/>
      <c r="E1" s="15"/>
      <c r="F1" s="15"/>
      <c r="N1" s="101"/>
      <c r="O1" s="101"/>
      <c r="P1" s="101"/>
      <c r="Q1" s="101"/>
      <c r="V1" s="14" t="s">
        <v>63</v>
      </c>
      <c r="W1" s="14"/>
      <c r="X1" s="14"/>
      <c r="AI1" s="47"/>
    </row>
    <row r="2" spans="1:35" s="32" customFormat="1" ht="35.25" customHeight="1" x14ac:dyDescent="0.3">
      <c r="A2" s="16"/>
      <c r="B2" s="16"/>
      <c r="C2" s="16"/>
      <c r="D2" s="102" t="s">
        <v>64</v>
      </c>
      <c r="E2" s="102"/>
      <c r="F2" s="102"/>
      <c r="G2" s="102"/>
      <c r="H2" s="102"/>
      <c r="I2" s="102"/>
      <c r="J2" s="102"/>
      <c r="K2" s="102"/>
      <c r="L2" s="102"/>
      <c r="M2" s="102"/>
      <c r="N2" s="102"/>
      <c r="O2" s="102"/>
      <c r="P2" s="102"/>
      <c r="Q2" s="102"/>
      <c r="R2" s="102"/>
      <c r="S2" s="102"/>
      <c r="T2" s="102"/>
      <c r="U2" s="102"/>
      <c r="V2" s="102"/>
      <c r="W2" s="20"/>
      <c r="X2" s="20"/>
      <c r="AI2" s="47"/>
    </row>
    <row r="3" spans="1:35" s="33" customFormat="1" ht="39.75" customHeight="1" x14ac:dyDescent="0.3">
      <c r="A3" s="17"/>
      <c r="B3" s="17"/>
      <c r="C3" s="17"/>
      <c r="D3" s="102" t="s">
        <v>958</v>
      </c>
      <c r="E3" s="102"/>
      <c r="F3" s="102"/>
      <c r="G3" s="102"/>
      <c r="H3" s="102"/>
      <c r="I3" s="102"/>
      <c r="J3" s="102"/>
      <c r="K3" s="102"/>
      <c r="L3" s="102"/>
      <c r="M3" s="102"/>
      <c r="N3" s="102"/>
      <c r="O3" s="102"/>
      <c r="P3" s="102"/>
      <c r="Q3" s="102"/>
      <c r="R3" s="102"/>
      <c r="S3" s="102"/>
      <c r="T3" s="102"/>
      <c r="U3" s="102"/>
      <c r="V3" s="102"/>
      <c r="W3" s="20"/>
      <c r="X3" s="20"/>
      <c r="AI3" s="48"/>
    </row>
    <row r="4" spans="1:35" s="33" customFormat="1" ht="19.5" customHeight="1" x14ac:dyDescent="0.3">
      <c r="A4" s="18"/>
      <c r="B4" s="18"/>
      <c r="C4" s="18"/>
      <c r="D4" s="103"/>
      <c r="E4" s="103"/>
      <c r="F4" s="103"/>
      <c r="G4" s="103"/>
      <c r="H4" s="103"/>
      <c r="I4" s="103"/>
      <c r="J4" s="103"/>
      <c r="K4" s="103"/>
      <c r="L4" s="103"/>
      <c r="M4" s="103"/>
      <c r="N4" s="103"/>
      <c r="O4" s="103"/>
      <c r="P4" s="103"/>
      <c r="Q4" s="103"/>
      <c r="R4" s="103"/>
      <c r="S4" s="103"/>
      <c r="T4" s="103"/>
      <c r="U4" s="103"/>
      <c r="V4" s="103"/>
      <c r="W4" s="21"/>
      <c r="X4" s="21"/>
    </row>
    <row r="5" spans="1:35" s="13" customFormat="1" ht="23.25" customHeight="1" outlineLevel="1" x14ac:dyDescent="0.25">
      <c r="A5" s="12"/>
      <c r="B5" s="12"/>
      <c r="D5" s="93" t="s">
        <v>59</v>
      </c>
      <c r="E5" s="94"/>
      <c r="F5" s="94"/>
      <c r="G5" s="94"/>
      <c r="H5" s="94"/>
      <c r="I5" s="94"/>
      <c r="J5" s="94"/>
      <c r="K5" s="94"/>
      <c r="L5" s="94"/>
      <c r="M5" s="94"/>
      <c r="N5" s="92" t="s">
        <v>66</v>
      </c>
      <c r="O5" s="92"/>
      <c r="P5" s="92"/>
      <c r="Q5" s="92"/>
      <c r="R5" s="92"/>
      <c r="S5" s="92"/>
      <c r="T5" s="92"/>
      <c r="U5" s="92"/>
      <c r="V5" s="92"/>
      <c r="W5" s="23"/>
      <c r="X5" s="23"/>
      <c r="AI5" s="45"/>
    </row>
    <row r="6" spans="1:35" s="13" customFormat="1" ht="20.25" customHeight="1" outlineLevel="1" x14ac:dyDescent="0.25">
      <c r="A6" s="12"/>
      <c r="B6" s="12"/>
      <c r="D6" s="93" t="s">
        <v>60</v>
      </c>
      <c r="E6" s="94"/>
      <c r="F6" s="94"/>
      <c r="G6" s="94"/>
      <c r="H6" s="94"/>
      <c r="I6" s="94"/>
      <c r="J6" s="94"/>
      <c r="K6" s="94"/>
      <c r="L6" s="94"/>
      <c r="M6" s="94"/>
      <c r="N6" s="95" t="s">
        <v>959</v>
      </c>
      <c r="O6" s="92"/>
      <c r="P6" s="92"/>
      <c r="Q6" s="92"/>
      <c r="R6" s="92"/>
      <c r="S6" s="92"/>
      <c r="T6" s="92"/>
      <c r="U6" s="92"/>
      <c r="V6" s="92"/>
      <c r="W6" s="23"/>
      <c r="X6" s="23"/>
      <c r="AI6" s="45"/>
    </row>
    <row r="7" spans="1:35" s="13" customFormat="1" ht="81.75" customHeight="1" x14ac:dyDescent="0.25">
      <c r="A7" s="12"/>
      <c r="B7" s="11"/>
      <c r="D7" s="93" t="s">
        <v>61</v>
      </c>
      <c r="E7" s="94"/>
      <c r="F7" s="94"/>
      <c r="G7" s="94"/>
      <c r="H7" s="94"/>
      <c r="I7" s="94"/>
      <c r="J7" s="94"/>
      <c r="K7" s="94"/>
      <c r="L7" s="94"/>
      <c r="M7" s="94"/>
      <c r="N7" s="96" t="s">
        <v>65</v>
      </c>
      <c r="O7" s="97"/>
      <c r="P7" s="97"/>
      <c r="Q7" s="97"/>
      <c r="R7" s="97"/>
      <c r="S7" s="97"/>
      <c r="T7" s="97"/>
      <c r="U7" s="97"/>
      <c r="V7" s="98"/>
      <c r="W7" s="24"/>
      <c r="X7" s="24"/>
      <c r="AI7" s="45"/>
    </row>
    <row r="8" spans="1:35" s="13" customFormat="1" ht="12.75" customHeight="1" x14ac:dyDescent="0.25">
      <c r="A8" s="12"/>
      <c r="B8" s="11"/>
      <c r="D8" s="54"/>
      <c r="E8" s="55"/>
      <c r="F8" s="55"/>
      <c r="G8" s="55"/>
      <c r="H8" s="55"/>
      <c r="I8" s="55"/>
      <c r="J8" s="55"/>
      <c r="K8" s="55"/>
      <c r="L8" s="55"/>
      <c r="M8" s="55"/>
      <c r="N8" s="56"/>
      <c r="O8" s="57"/>
      <c r="P8" s="57"/>
      <c r="Q8" s="57"/>
      <c r="R8" s="57"/>
      <c r="S8" s="57"/>
      <c r="T8" s="57"/>
      <c r="U8" s="57"/>
      <c r="V8" s="58"/>
      <c r="W8" s="24"/>
      <c r="X8" s="24"/>
      <c r="AI8" s="45"/>
    </row>
    <row r="9" spans="1:35" s="13" customFormat="1" ht="33" customHeight="1" x14ac:dyDescent="0.25">
      <c r="A9" s="12"/>
      <c r="B9" s="12"/>
      <c r="D9" s="93" t="s">
        <v>62</v>
      </c>
      <c r="E9" s="94"/>
      <c r="F9" s="94"/>
      <c r="G9" s="94"/>
      <c r="H9" s="94"/>
      <c r="I9" s="94"/>
      <c r="J9" s="94"/>
      <c r="K9" s="94"/>
      <c r="L9" s="94"/>
      <c r="M9" s="94"/>
      <c r="N9" s="96"/>
      <c r="O9" s="97"/>
      <c r="P9" s="97"/>
      <c r="Q9" s="97"/>
      <c r="R9" s="97"/>
      <c r="S9" s="97"/>
      <c r="T9" s="97"/>
      <c r="U9" s="97"/>
      <c r="V9" s="98"/>
      <c r="W9" s="24"/>
      <c r="X9" s="24"/>
      <c r="AI9" s="49"/>
    </row>
    <row r="10" spans="1:35" ht="27" customHeight="1" x14ac:dyDescent="0.25">
      <c r="A10" s="99" t="s">
        <v>0</v>
      </c>
      <c r="B10" s="99"/>
      <c r="C10" s="99" t="s">
        <v>3</v>
      </c>
      <c r="D10" s="104" t="s">
        <v>56</v>
      </c>
      <c r="E10" s="104"/>
      <c r="F10" s="104" t="s">
        <v>690</v>
      </c>
      <c r="G10" s="104"/>
      <c r="H10" s="104"/>
      <c r="I10" s="104"/>
      <c r="J10" s="104"/>
      <c r="K10" s="104"/>
      <c r="L10" s="104"/>
      <c r="M10" s="104" t="s">
        <v>689</v>
      </c>
      <c r="N10" s="104"/>
      <c r="O10" s="104"/>
      <c r="P10" s="104"/>
      <c r="Q10" s="104"/>
      <c r="R10" s="104" t="s">
        <v>52</v>
      </c>
      <c r="S10" s="100" t="s">
        <v>46</v>
      </c>
      <c r="T10" s="100"/>
      <c r="U10" s="100"/>
      <c r="V10" s="100"/>
      <c r="W10" s="25"/>
      <c r="X10" s="25"/>
    </row>
    <row r="11" spans="1:35" ht="15" customHeight="1" x14ac:dyDescent="0.25">
      <c r="A11" s="99"/>
      <c r="B11" s="99"/>
      <c r="C11" s="99"/>
      <c r="D11" s="104"/>
      <c r="E11" s="104"/>
      <c r="F11" s="104" t="s">
        <v>55</v>
      </c>
      <c r="G11" s="105" t="s">
        <v>1</v>
      </c>
      <c r="H11" s="105" t="s">
        <v>2</v>
      </c>
      <c r="I11" s="100" t="s">
        <v>54</v>
      </c>
      <c r="J11" s="100"/>
      <c r="K11" s="100"/>
      <c r="L11" s="100"/>
      <c r="M11" s="89" t="s">
        <v>691</v>
      </c>
      <c r="N11" s="104" t="s">
        <v>53</v>
      </c>
      <c r="O11" s="104"/>
      <c r="P11" s="104"/>
      <c r="Q11" s="104"/>
      <c r="R11" s="104"/>
      <c r="S11" s="100"/>
      <c r="T11" s="100"/>
      <c r="U11" s="100"/>
      <c r="V11" s="100"/>
      <c r="W11" s="25"/>
      <c r="X11" s="25"/>
    </row>
    <row r="12" spans="1:35" ht="24" customHeight="1" x14ac:dyDescent="0.25">
      <c r="A12" s="99"/>
      <c r="B12" s="99"/>
      <c r="C12" s="99"/>
      <c r="D12" s="104"/>
      <c r="E12" s="104"/>
      <c r="F12" s="104"/>
      <c r="G12" s="106"/>
      <c r="H12" s="106"/>
      <c r="I12" s="100" t="s">
        <v>27</v>
      </c>
      <c r="J12" s="100"/>
      <c r="K12" s="100"/>
      <c r="L12" s="100"/>
      <c r="M12" s="90"/>
      <c r="N12" s="89" t="s">
        <v>17</v>
      </c>
      <c r="O12" s="89" t="s">
        <v>18</v>
      </c>
      <c r="P12" s="89" t="s">
        <v>19</v>
      </c>
      <c r="Q12" s="89" t="s">
        <v>20</v>
      </c>
      <c r="R12" s="104"/>
      <c r="S12" s="100" t="s">
        <v>47</v>
      </c>
      <c r="T12" s="100" t="s">
        <v>48</v>
      </c>
      <c r="U12" s="100" t="s">
        <v>49</v>
      </c>
      <c r="V12" s="100"/>
      <c r="W12" s="25"/>
      <c r="X12" s="25"/>
    </row>
    <row r="13" spans="1:35" ht="61.5" customHeight="1" x14ac:dyDescent="0.25">
      <c r="A13" s="99"/>
      <c r="B13" s="99"/>
      <c r="C13" s="99"/>
      <c r="D13" s="37" t="s">
        <v>57</v>
      </c>
      <c r="E13" s="37" t="s">
        <v>58</v>
      </c>
      <c r="F13" s="104"/>
      <c r="G13" s="107"/>
      <c r="H13" s="107"/>
      <c r="I13" s="19" t="s">
        <v>96</v>
      </c>
      <c r="J13" s="19" t="s">
        <v>97</v>
      </c>
      <c r="K13" s="19" t="s">
        <v>98</v>
      </c>
      <c r="L13" s="19" t="s">
        <v>334</v>
      </c>
      <c r="M13" s="91"/>
      <c r="N13" s="91"/>
      <c r="O13" s="91"/>
      <c r="P13" s="91"/>
      <c r="Q13" s="91"/>
      <c r="R13" s="104"/>
      <c r="S13" s="100"/>
      <c r="T13" s="100"/>
      <c r="U13" s="38" t="s">
        <v>50</v>
      </c>
      <c r="V13" s="38" t="s">
        <v>51</v>
      </c>
      <c r="W13" s="25"/>
      <c r="X13" s="25"/>
      <c r="Z13" s="1" t="s">
        <v>434</v>
      </c>
      <c r="AA13" s="1" t="s">
        <v>435</v>
      </c>
      <c r="AB13" s="1" t="s">
        <v>436</v>
      </c>
      <c r="AE13" s="1" t="s">
        <v>434</v>
      </c>
      <c r="AF13" s="1" t="s">
        <v>436</v>
      </c>
      <c r="AG13" s="1" t="s">
        <v>435</v>
      </c>
    </row>
    <row r="14" spans="1:35" s="6" customFormat="1" ht="12.75" customHeight="1" outlineLevel="1" x14ac:dyDescent="0.2">
      <c r="A14" s="29"/>
      <c r="B14" s="29"/>
      <c r="C14" s="29"/>
      <c r="D14" s="30"/>
      <c r="E14" s="30"/>
      <c r="F14" s="36" t="s">
        <v>16</v>
      </c>
      <c r="G14" s="31"/>
      <c r="H14" s="31"/>
      <c r="I14" s="2">
        <v>3024342.2107000002</v>
      </c>
      <c r="J14" s="2">
        <v>2250236.0987457628</v>
      </c>
      <c r="K14" s="2">
        <v>1860387.8847457629</v>
      </c>
      <c r="L14" s="2">
        <v>4324850.2576271184</v>
      </c>
      <c r="M14" s="2">
        <v>2728595.3885550201</v>
      </c>
      <c r="N14" s="2">
        <v>466511.84076954797</v>
      </c>
      <c r="O14" s="2">
        <v>790799.50234616175</v>
      </c>
      <c r="P14" s="2">
        <v>847360.56409166404</v>
      </c>
      <c r="Q14" s="2">
        <v>623923.48134764668</v>
      </c>
      <c r="R14" s="8" t="s">
        <v>4</v>
      </c>
      <c r="S14" s="9"/>
      <c r="T14" s="10"/>
      <c r="U14" s="10"/>
      <c r="V14" s="10"/>
      <c r="W14" s="26"/>
      <c r="X14" s="26"/>
      <c r="AI14" s="51"/>
    </row>
    <row r="15" spans="1:35" s="6" customFormat="1" ht="12.75" customHeight="1" outlineLevel="1" x14ac:dyDescent="0.2">
      <c r="A15" s="29"/>
      <c r="B15" s="29"/>
      <c r="C15" s="29"/>
      <c r="D15" s="30"/>
      <c r="E15" s="30"/>
      <c r="F15" s="30"/>
      <c r="G15" s="31"/>
      <c r="H15" s="31"/>
      <c r="I15" s="2">
        <v>986657.33579999977</v>
      </c>
      <c r="J15" s="2">
        <v>986656.6987457627</v>
      </c>
      <c r="K15" s="2">
        <v>986657.08474576264</v>
      </c>
      <c r="L15" s="2">
        <v>986657.18983050832</v>
      </c>
      <c r="M15" s="2">
        <v>986657.01292239991</v>
      </c>
      <c r="N15" s="2">
        <v>214677.58319504</v>
      </c>
      <c r="O15" s="2">
        <v>204814.38917515398</v>
      </c>
      <c r="P15" s="2">
        <v>343554.04257440794</v>
      </c>
      <c r="Q15" s="2">
        <v>223610.99797779802</v>
      </c>
      <c r="R15" s="8" t="s">
        <v>685</v>
      </c>
      <c r="S15" s="9"/>
      <c r="T15" s="10"/>
      <c r="U15" s="10"/>
      <c r="V15" s="10"/>
      <c r="W15" s="26"/>
      <c r="X15" s="26"/>
      <c r="AI15" s="51"/>
    </row>
    <row r="16" spans="1:35" s="6" customFormat="1" ht="12.75" customHeight="1" outlineLevel="1" x14ac:dyDescent="0.2">
      <c r="A16" s="29"/>
      <c r="B16" s="29"/>
      <c r="C16" s="29"/>
      <c r="D16" s="30"/>
      <c r="E16" s="30"/>
      <c r="F16" s="30"/>
      <c r="G16" s="31"/>
      <c r="H16" s="31"/>
      <c r="I16" s="2">
        <v>255029.40240000002</v>
      </c>
      <c r="J16" s="2">
        <v>84760.003999999986</v>
      </c>
      <c r="K16" s="2">
        <v>84760</v>
      </c>
      <c r="L16" s="2">
        <v>0</v>
      </c>
      <c r="M16" s="2">
        <v>6022.4853499999999</v>
      </c>
      <c r="N16" s="2">
        <v>0</v>
      </c>
      <c r="O16" s="2">
        <v>0</v>
      </c>
      <c r="P16" s="2">
        <v>6022.4853499999999</v>
      </c>
      <c r="Q16" s="2">
        <v>0</v>
      </c>
      <c r="R16" s="8" t="s">
        <v>686</v>
      </c>
      <c r="S16" s="9"/>
      <c r="T16" s="10"/>
      <c r="U16" s="10"/>
      <c r="V16" s="10"/>
      <c r="W16" s="26"/>
      <c r="X16" s="26"/>
      <c r="AI16" s="51"/>
    </row>
    <row r="17" spans="1:36" s="6" customFormat="1" ht="12.75" customHeight="1" outlineLevel="1" x14ac:dyDescent="0.2">
      <c r="A17" s="29"/>
      <c r="B17" s="29"/>
      <c r="C17" s="29"/>
      <c r="D17" s="30"/>
      <c r="E17" s="30"/>
      <c r="F17" s="30"/>
      <c r="G17" s="31"/>
      <c r="H17" s="31"/>
      <c r="I17" s="2">
        <v>1782654.4723999999</v>
      </c>
      <c r="J17" s="2">
        <v>1178819.3960000002</v>
      </c>
      <c r="K17" s="2">
        <v>788970.80000000028</v>
      </c>
      <c r="L17" s="2">
        <v>3338192.8983050846</v>
      </c>
      <c r="M17" s="2">
        <v>1735915.8902826204</v>
      </c>
      <c r="N17" s="2">
        <v>251834.25757450797</v>
      </c>
      <c r="O17" s="2">
        <v>585985.11317100772</v>
      </c>
      <c r="P17" s="2">
        <v>497784.03616725613</v>
      </c>
      <c r="Q17" s="2">
        <v>400312.48336984869</v>
      </c>
      <c r="R17" s="8" t="s">
        <v>687</v>
      </c>
      <c r="S17" s="9"/>
      <c r="T17" s="10"/>
      <c r="U17" s="10"/>
      <c r="V17" s="10"/>
      <c r="W17" s="26"/>
      <c r="X17" s="26"/>
      <c r="Z17" s="6">
        <v>0</v>
      </c>
      <c r="AH17" s="6" t="s">
        <v>434</v>
      </c>
      <c r="AI17" s="51" t="s">
        <v>936</v>
      </c>
      <c r="AJ17" s="51" t="s">
        <v>937</v>
      </c>
    </row>
    <row r="18" spans="1:36" s="3" customFormat="1" ht="15.75" customHeight="1" x14ac:dyDescent="0.2">
      <c r="A18" s="71">
        <v>1</v>
      </c>
      <c r="B18" s="59" t="s">
        <v>5</v>
      </c>
      <c r="C18" s="71" t="s">
        <v>201</v>
      </c>
      <c r="D18" s="71">
        <v>2016</v>
      </c>
      <c r="E18" s="71">
        <v>2016</v>
      </c>
      <c r="F18" s="72" t="s">
        <v>199</v>
      </c>
      <c r="G18" s="76">
        <v>9999.9999999999982</v>
      </c>
      <c r="H18" s="76">
        <v>9999.9999999999982</v>
      </c>
      <c r="I18" s="5"/>
      <c r="J18" s="5">
        <v>4000</v>
      </c>
      <c r="K18" s="5">
        <v>0</v>
      </c>
      <c r="L18" s="5">
        <v>0</v>
      </c>
      <c r="M18" s="5">
        <v>0</v>
      </c>
      <c r="N18" s="5">
        <v>0</v>
      </c>
      <c r="O18" s="5">
        <v>0</v>
      </c>
      <c r="P18" s="5">
        <v>0</v>
      </c>
      <c r="Q18" s="5">
        <v>0</v>
      </c>
      <c r="R18" s="27" t="s">
        <v>4</v>
      </c>
      <c r="S18" s="75" t="s">
        <v>683</v>
      </c>
      <c r="T18" s="75"/>
      <c r="U18" s="75"/>
      <c r="V18" s="75"/>
      <c r="W18" s="22" t="e">
        <f>MATCH(C:C,'[3]форма 2'!$C$1:$C$65536,0)</f>
        <v>#N/A</v>
      </c>
      <c r="X18" s="22" t="e">
        <f>INDEX('[3]форма 2'!$Z$1:$Z$65536,W:W,0)</f>
        <v>#N/A</v>
      </c>
      <c r="Y18" s="3">
        <f>MATCH(C:C,[4]TDSheet!$A$1:$A$65536,0)</f>
        <v>1386</v>
      </c>
      <c r="Z18" s="3" t="str">
        <f>INDEX([4]TDSheet!$D$1:$D$65536,Y:Y,0)</f>
        <v>5.4 ИТ-Инфраструктура</v>
      </c>
      <c r="AA18" s="3" t="s">
        <v>442</v>
      </c>
      <c r="AB18" s="3" t="s">
        <v>443</v>
      </c>
      <c r="AH18" s="3" t="e">
        <v>#N/A</v>
      </c>
      <c r="AI18" s="52" t="s">
        <v>443</v>
      </c>
      <c r="AJ18" s="3" t="s">
        <v>442</v>
      </c>
    </row>
    <row r="19" spans="1:36" s="3" customFormat="1" ht="15.75" customHeight="1" x14ac:dyDescent="0.2">
      <c r="A19" s="71"/>
      <c r="B19" s="61"/>
      <c r="C19" s="71"/>
      <c r="D19" s="71"/>
      <c r="E19" s="71"/>
      <c r="F19" s="72"/>
      <c r="G19" s="76"/>
      <c r="H19" s="76"/>
      <c r="I19" s="5"/>
      <c r="J19" s="4">
        <v>4000</v>
      </c>
      <c r="K19" s="4">
        <v>0</v>
      </c>
      <c r="L19" s="4">
        <v>0</v>
      </c>
      <c r="M19" s="4">
        <v>0</v>
      </c>
      <c r="N19" s="4">
        <v>0</v>
      </c>
      <c r="O19" s="4">
        <v>0</v>
      </c>
      <c r="P19" s="4">
        <v>0</v>
      </c>
      <c r="Q19" s="4">
        <v>0</v>
      </c>
      <c r="R19" s="28" t="s">
        <v>685</v>
      </c>
      <c r="S19" s="75"/>
      <c r="T19" s="75"/>
      <c r="U19" s="75"/>
      <c r="V19" s="75"/>
      <c r="W19" s="22"/>
      <c r="X19" s="22"/>
      <c r="AH19" s="3" t="e">
        <v>#N/A</v>
      </c>
      <c r="AI19" s="46"/>
      <c r="AJ19" s="3" t="e">
        <v>#N/A</v>
      </c>
    </row>
    <row r="20" spans="1:36" s="3" customFormat="1" ht="47.25" customHeight="1" x14ac:dyDescent="0.2">
      <c r="A20" s="71">
        <v>2</v>
      </c>
      <c r="B20" s="59" t="s">
        <v>5</v>
      </c>
      <c r="C20" s="71" t="s">
        <v>67</v>
      </c>
      <c r="D20" s="71">
        <v>2014</v>
      </c>
      <c r="E20" s="71">
        <v>2016</v>
      </c>
      <c r="F20" s="72" t="s">
        <v>335</v>
      </c>
      <c r="G20" s="76">
        <v>73006</v>
      </c>
      <c r="H20" s="76">
        <v>72375</v>
      </c>
      <c r="I20" s="5">
        <v>12000</v>
      </c>
      <c r="J20" s="5">
        <v>16000</v>
      </c>
      <c r="K20" s="5">
        <v>0</v>
      </c>
      <c r="L20" s="5">
        <v>0</v>
      </c>
      <c r="M20" s="5">
        <v>18.413120000000003</v>
      </c>
      <c r="N20" s="5">
        <v>4.8133040000000005</v>
      </c>
      <c r="O20" s="5">
        <v>4.8133040000000005</v>
      </c>
      <c r="P20" s="5">
        <v>4.6422279999999994</v>
      </c>
      <c r="Q20" s="5">
        <v>4.1442840000000025</v>
      </c>
      <c r="R20" s="34" t="s">
        <v>4</v>
      </c>
      <c r="S20" s="75" t="s">
        <v>313</v>
      </c>
      <c r="T20" s="75"/>
      <c r="U20" s="75"/>
      <c r="V20" s="75"/>
      <c r="W20" s="22">
        <f>MATCH(C:C,'[3]форма 2'!$C$1:$C$65536,0)</f>
        <v>97</v>
      </c>
      <c r="X20"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0" s="3">
        <f>MATCH(C:C,[4]TDSheet!$A$1:$A$65536,0)</f>
        <v>195</v>
      </c>
      <c r="Z20" s="3" t="str">
        <f>INDEX([4]TDSheet!$D$1:$D$65536,Y:Y,0)</f>
        <v>3.1 Главный инженер</v>
      </c>
      <c r="AA20" s="3" t="s">
        <v>444</v>
      </c>
      <c r="AB20" s="3" t="s">
        <v>445</v>
      </c>
      <c r="AH20" s="3" t="s">
        <v>662</v>
      </c>
      <c r="AI20" s="52" t="s">
        <v>445</v>
      </c>
      <c r="AJ20" s="3" t="s">
        <v>444</v>
      </c>
    </row>
    <row r="21" spans="1:36" s="3" customFormat="1" ht="15.75" customHeight="1" x14ac:dyDescent="0.2">
      <c r="A21" s="71"/>
      <c r="B21" s="61"/>
      <c r="C21" s="71"/>
      <c r="D21" s="71"/>
      <c r="E21" s="71"/>
      <c r="F21" s="72"/>
      <c r="G21" s="76"/>
      <c r="H21" s="76"/>
      <c r="I21" s="5">
        <v>12000</v>
      </c>
      <c r="J21" s="4">
        <v>16000</v>
      </c>
      <c r="K21" s="4">
        <v>0</v>
      </c>
      <c r="L21" s="4">
        <v>0</v>
      </c>
      <c r="M21" s="5">
        <v>18.413120000000003</v>
      </c>
      <c r="N21" s="4">
        <v>4.8133040000000005</v>
      </c>
      <c r="O21" s="4">
        <v>4.8133040000000005</v>
      </c>
      <c r="P21" s="4">
        <v>4.6422279999999994</v>
      </c>
      <c r="Q21" s="4">
        <v>4.1442840000000025</v>
      </c>
      <c r="R21" s="28" t="s">
        <v>685</v>
      </c>
      <c r="S21" s="75"/>
      <c r="T21" s="75"/>
      <c r="U21" s="75"/>
      <c r="V21" s="75"/>
      <c r="W21" s="22"/>
      <c r="X21" s="22"/>
      <c r="AH21" s="3" t="e">
        <v>#N/A</v>
      </c>
      <c r="AI21" s="46"/>
      <c r="AJ21" s="3" t="e">
        <v>#N/A</v>
      </c>
    </row>
    <row r="22" spans="1:36" s="3" customFormat="1" ht="39" customHeight="1" x14ac:dyDescent="0.2">
      <c r="A22" s="71">
        <v>3</v>
      </c>
      <c r="B22" s="59" t="s">
        <v>5</v>
      </c>
      <c r="C22" s="71" t="s">
        <v>30</v>
      </c>
      <c r="D22" s="71">
        <v>2014</v>
      </c>
      <c r="E22" s="71">
        <v>2016</v>
      </c>
      <c r="F22" s="72" t="s">
        <v>336</v>
      </c>
      <c r="G22" s="76">
        <v>36003.389830508473</v>
      </c>
      <c r="H22" s="76">
        <v>10000</v>
      </c>
      <c r="I22" s="5">
        <v>9200</v>
      </c>
      <c r="J22" s="5">
        <v>4000</v>
      </c>
      <c r="K22" s="5">
        <v>0</v>
      </c>
      <c r="L22" s="5">
        <v>0</v>
      </c>
      <c r="M22" s="5">
        <v>36.826132000000001</v>
      </c>
      <c r="N22" s="5">
        <v>9.6265800000000006</v>
      </c>
      <c r="O22" s="5">
        <v>9.6265800000000006</v>
      </c>
      <c r="P22" s="5">
        <v>9.2844359999999959</v>
      </c>
      <c r="Q22" s="5">
        <v>8.2885360000000077</v>
      </c>
      <c r="R22" s="34" t="s">
        <v>4</v>
      </c>
      <c r="S22" s="75" t="s">
        <v>313</v>
      </c>
      <c r="T22" s="75"/>
      <c r="U22" s="75"/>
      <c r="V22" s="75"/>
      <c r="W22" s="22">
        <f>MATCH(C:C,'[3]форма 2'!$C$1:$C$65536,0)</f>
        <v>85</v>
      </c>
      <c r="X22"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2" s="3">
        <f>MATCH(C:C,[4]TDSheet!$A$1:$A$65536,0)</f>
        <v>316</v>
      </c>
      <c r="Z22" s="3" t="str">
        <f>INDEX([4]TDSheet!$D$1:$D$65536,Y:Y,0)</f>
        <v>3.1 Главный инженер</v>
      </c>
      <c r="AA22" s="3" t="s">
        <v>446</v>
      </c>
      <c r="AB22" s="3" t="s">
        <v>447</v>
      </c>
      <c r="AH22" s="3" t="s">
        <v>662</v>
      </c>
      <c r="AI22" s="52" t="s">
        <v>447</v>
      </c>
      <c r="AJ22" s="3" t="s">
        <v>446</v>
      </c>
    </row>
    <row r="23" spans="1:36" s="3" customFormat="1" ht="15.75" customHeight="1" x14ac:dyDescent="0.2">
      <c r="A23" s="71"/>
      <c r="B23" s="61"/>
      <c r="C23" s="71"/>
      <c r="D23" s="71"/>
      <c r="E23" s="71"/>
      <c r="F23" s="72"/>
      <c r="G23" s="76"/>
      <c r="H23" s="76"/>
      <c r="I23" s="4">
        <v>9200</v>
      </c>
      <c r="J23" s="4">
        <v>4000</v>
      </c>
      <c r="K23" s="4"/>
      <c r="L23" s="4"/>
      <c r="M23" s="5">
        <v>36.826132000000001</v>
      </c>
      <c r="N23" s="4">
        <v>9.6265800000000006</v>
      </c>
      <c r="O23" s="4">
        <v>9.6265800000000006</v>
      </c>
      <c r="P23" s="4">
        <v>9.2844359999999959</v>
      </c>
      <c r="Q23" s="4">
        <v>8.2885360000000077</v>
      </c>
      <c r="R23" s="28" t="s">
        <v>685</v>
      </c>
      <c r="S23" s="75"/>
      <c r="T23" s="75"/>
      <c r="U23" s="75"/>
      <c r="V23" s="75"/>
      <c r="W23" s="22"/>
      <c r="X23" s="22"/>
      <c r="AH23" s="3" t="e">
        <v>#N/A</v>
      </c>
      <c r="AI23" s="46"/>
      <c r="AJ23" s="3" t="e">
        <v>#N/A</v>
      </c>
    </row>
    <row r="24" spans="1:36" s="3" customFormat="1" ht="15.75" customHeight="1" x14ac:dyDescent="0.2">
      <c r="A24" s="59">
        <v>4</v>
      </c>
      <c r="B24" s="59" t="s">
        <v>5</v>
      </c>
      <c r="C24" s="59" t="s">
        <v>158</v>
      </c>
      <c r="D24" s="59">
        <v>2015</v>
      </c>
      <c r="E24" s="59">
        <v>2016</v>
      </c>
      <c r="F24" s="62" t="s">
        <v>337</v>
      </c>
      <c r="G24" s="65">
        <v>42298.5</v>
      </c>
      <c r="H24" s="65">
        <v>28000</v>
      </c>
      <c r="I24" s="5">
        <v>17000</v>
      </c>
      <c r="J24" s="5">
        <v>28000</v>
      </c>
      <c r="K24" s="5">
        <v>0</v>
      </c>
      <c r="L24" s="5">
        <v>0</v>
      </c>
      <c r="M24" s="5">
        <v>46450.869000000006</v>
      </c>
      <c r="N24" s="5">
        <v>1107.1247100000001</v>
      </c>
      <c r="O24" s="5">
        <v>13386.135340000001</v>
      </c>
      <c r="P24" s="5">
        <v>23110.812440000002</v>
      </c>
      <c r="Q24" s="5">
        <v>8846.7965100000001</v>
      </c>
      <c r="R24" s="34" t="s">
        <v>4</v>
      </c>
      <c r="S24" s="77" t="s">
        <v>636</v>
      </c>
      <c r="T24" s="78"/>
      <c r="U24" s="78"/>
      <c r="V24" s="79"/>
      <c r="W24" s="22" t="e">
        <f>MATCH(C:C,'[3]форма 2'!$C$1:$C$65536,0)</f>
        <v>#N/A</v>
      </c>
      <c r="X24" s="22" t="e">
        <f>INDEX('[3]форма 2'!$Z$1:$Z$65536,W:W,0)</f>
        <v>#N/A</v>
      </c>
      <c r="Y24" s="3">
        <f>MATCH(C:C,[4]TDSheet!$A$1:$A$65536,0)</f>
        <v>362</v>
      </c>
      <c r="Z24" s="3" t="str">
        <f>INDEX([4]TDSheet!$D$1:$D$65536,Y:Y,0)</f>
        <v>3.5 Технологические присоединения</v>
      </c>
      <c r="AA24" s="3" t="s">
        <v>448</v>
      </c>
      <c r="AB24" s="3" t="s">
        <v>449</v>
      </c>
      <c r="AH24" s="3" t="s">
        <v>940</v>
      </c>
      <c r="AI24" s="52" t="s">
        <v>449</v>
      </c>
      <c r="AJ24" s="3" t="s">
        <v>448</v>
      </c>
    </row>
    <row r="25" spans="1:36" s="3" customFormat="1" ht="15.75" customHeight="1" x14ac:dyDescent="0.2">
      <c r="A25" s="60"/>
      <c r="B25" s="60"/>
      <c r="C25" s="60"/>
      <c r="D25" s="60"/>
      <c r="E25" s="60"/>
      <c r="F25" s="63"/>
      <c r="G25" s="66"/>
      <c r="H25" s="66"/>
      <c r="I25" s="4">
        <v>17000</v>
      </c>
      <c r="J25" s="4">
        <v>0</v>
      </c>
      <c r="K25" s="4"/>
      <c r="L25" s="4"/>
      <c r="M25" s="5">
        <v>0</v>
      </c>
      <c r="N25" s="4">
        <v>0</v>
      </c>
      <c r="O25" s="4">
        <v>0</v>
      </c>
      <c r="P25" s="4">
        <v>0</v>
      </c>
      <c r="Q25" s="4">
        <v>0</v>
      </c>
      <c r="R25" s="28" t="s">
        <v>686</v>
      </c>
      <c r="S25" s="83"/>
      <c r="T25" s="84"/>
      <c r="U25" s="84"/>
      <c r="V25" s="85"/>
      <c r="W25" s="22"/>
      <c r="X25" s="22"/>
      <c r="AH25" s="3" t="e">
        <v>#N/A</v>
      </c>
      <c r="AI25" s="46"/>
      <c r="AJ25" s="3" t="e">
        <v>#N/A</v>
      </c>
    </row>
    <row r="26" spans="1:36" s="3" customFormat="1" ht="15.75" customHeight="1" x14ac:dyDescent="0.2">
      <c r="A26" s="61"/>
      <c r="B26" s="61"/>
      <c r="C26" s="61"/>
      <c r="D26" s="61"/>
      <c r="E26" s="61"/>
      <c r="F26" s="64"/>
      <c r="G26" s="67"/>
      <c r="H26" s="67"/>
      <c r="I26" s="4">
        <v>0</v>
      </c>
      <c r="J26" s="4">
        <v>28000</v>
      </c>
      <c r="K26" s="4"/>
      <c r="L26" s="4"/>
      <c r="M26" s="5">
        <v>46450.869000000006</v>
      </c>
      <c r="N26" s="4">
        <v>1107.1247100000001</v>
      </c>
      <c r="O26" s="4">
        <v>13386.135340000001</v>
      </c>
      <c r="P26" s="4">
        <v>23110.812440000002</v>
      </c>
      <c r="Q26" s="4">
        <v>8846.7965100000001</v>
      </c>
      <c r="R26" s="28" t="s">
        <v>687</v>
      </c>
      <c r="S26" s="80"/>
      <c r="T26" s="81"/>
      <c r="U26" s="81"/>
      <c r="V26" s="82"/>
      <c r="W26" s="22"/>
      <c r="X26" s="22"/>
      <c r="AH26" s="3" t="e">
        <v>#N/A</v>
      </c>
      <c r="AI26" s="46"/>
      <c r="AJ26" s="3" t="e">
        <v>#N/A</v>
      </c>
    </row>
    <row r="27" spans="1:36" s="3" customFormat="1" ht="15.75" customHeight="1" x14ac:dyDescent="0.2">
      <c r="A27" s="71">
        <v>5</v>
      </c>
      <c r="B27" s="59" t="s">
        <v>5</v>
      </c>
      <c r="C27" s="71" t="s">
        <v>159</v>
      </c>
      <c r="D27" s="71">
        <v>2015</v>
      </c>
      <c r="E27" s="71">
        <v>2017</v>
      </c>
      <c r="F27" s="72" t="s">
        <v>103</v>
      </c>
      <c r="G27" s="76">
        <v>149491.52542372883</v>
      </c>
      <c r="H27" s="76">
        <v>144992</v>
      </c>
      <c r="I27" s="5">
        <v>2000</v>
      </c>
      <c r="J27" s="5">
        <v>13799.999999999998</v>
      </c>
      <c r="K27" s="5">
        <v>44200</v>
      </c>
      <c r="L27" s="5">
        <v>0</v>
      </c>
      <c r="M27" s="5">
        <v>4656.902564</v>
      </c>
      <c r="N27" s="5">
        <v>0</v>
      </c>
      <c r="O27" s="5">
        <v>1922.3757639999999</v>
      </c>
      <c r="P27" s="5">
        <v>0</v>
      </c>
      <c r="Q27" s="5">
        <v>2734.5267999999996</v>
      </c>
      <c r="R27" s="34" t="s">
        <v>4</v>
      </c>
      <c r="S27" s="75" t="s">
        <v>440</v>
      </c>
      <c r="T27" s="75"/>
      <c r="U27" s="75"/>
      <c r="V27" s="75"/>
      <c r="W27" s="22" t="e">
        <f>MATCH(C:C,'[3]форма 2'!$C$1:$C$65536,0)</f>
        <v>#N/A</v>
      </c>
      <c r="X27" s="22" t="e">
        <f>INDEX('[3]форма 2'!$Z$1:$Z$65536,W:W,0)</f>
        <v>#N/A</v>
      </c>
      <c r="Y27" s="3">
        <f>MATCH(C:C,[4]TDSheet!$A$1:$A$65536,0)</f>
        <v>450</v>
      </c>
      <c r="Z27" s="3" t="str">
        <f>INDEX([4]TDSheet!$D$1:$D$65536,Y:Y,0)</f>
        <v>4.2 Котлы</v>
      </c>
      <c r="AA27" s="3" t="s">
        <v>450</v>
      </c>
      <c r="AB27" s="3" t="s">
        <v>440</v>
      </c>
      <c r="AH27" s="3" t="s">
        <v>941</v>
      </c>
      <c r="AI27" s="52" t="s">
        <v>801</v>
      </c>
      <c r="AJ27" s="3" t="s">
        <v>866</v>
      </c>
    </row>
    <row r="28" spans="1:36" s="3" customFormat="1" ht="15.75" customHeight="1" x14ac:dyDescent="0.2">
      <c r="A28" s="71"/>
      <c r="B28" s="61"/>
      <c r="C28" s="71"/>
      <c r="D28" s="71"/>
      <c r="E28" s="71"/>
      <c r="F28" s="72"/>
      <c r="G28" s="76"/>
      <c r="H28" s="76"/>
      <c r="I28" s="4">
        <v>2000</v>
      </c>
      <c r="J28" s="4">
        <v>13799.999999999998</v>
      </c>
      <c r="K28" s="4">
        <v>44200</v>
      </c>
      <c r="L28" s="4">
        <v>0</v>
      </c>
      <c r="M28" s="5">
        <v>4656.902564</v>
      </c>
      <c r="N28" s="4">
        <v>0</v>
      </c>
      <c r="O28" s="4">
        <v>1922.3757639999999</v>
      </c>
      <c r="P28" s="4">
        <v>0</v>
      </c>
      <c r="Q28" s="4">
        <v>2734.5267999999996</v>
      </c>
      <c r="R28" s="28" t="s">
        <v>685</v>
      </c>
      <c r="S28" s="75"/>
      <c r="T28" s="75"/>
      <c r="U28" s="75"/>
      <c r="V28" s="75"/>
      <c r="W28" s="22"/>
      <c r="X28" s="22"/>
      <c r="AH28" s="3" t="e">
        <v>#N/A</v>
      </c>
      <c r="AI28" s="46"/>
      <c r="AJ28" s="3" t="e">
        <v>#N/A</v>
      </c>
    </row>
    <row r="29" spans="1:36" s="3" customFormat="1" ht="36" customHeight="1" x14ac:dyDescent="0.2">
      <c r="A29" s="59">
        <v>6</v>
      </c>
      <c r="B29" s="59" t="s">
        <v>5</v>
      </c>
      <c r="C29" s="59" t="s">
        <v>161</v>
      </c>
      <c r="D29" s="59">
        <v>2015</v>
      </c>
      <c r="E29" s="59">
        <v>2018</v>
      </c>
      <c r="F29" s="62" t="s">
        <v>105</v>
      </c>
      <c r="G29" s="65">
        <v>4922711.8644067803</v>
      </c>
      <c r="H29" s="65">
        <v>4829746</v>
      </c>
      <c r="I29" s="5">
        <v>99588</v>
      </c>
      <c r="J29" s="5">
        <v>500000</v>
      </c>
      <c r="K29" s="5">
        <v>1000000</v>
      </c>
      <c r="L29" s="5">
        <v>3122412</v>
      </c>
      <c r="M29" s="5">
        <v>48070.775399999999</v>
      </c>
      <c r="N29" s="5">
        <v>2896.1087499999999</v>
      </c>
      <c r="O29" s="5">
        <v>9393.05249</v>
      </c>
      <c r="P29" s="5">
        <v>5289.946710000002</v>
      </c>
      <c r="Q29" s="5">
        <v>30491.667449999994</v>
      </c>
      <c r="R29" s="34" t="s">
        <v>4</v>
      </c>
      <c r="S29" s="77" t="s">
        <v>451</v>
      </c>
      <c r="T29" s="78"/>
      <c r="U29" s="78"/>
      <c r="V29" s="79"/>
      <c r="W29" s="22" t="e">
        <f>MATCH(C:C,'[3]форма 2'!$C$1:$C$65536,0)</f>
        <v>#N/A</v>
      </c>
      <c r="X29" s="22" t="e">
        <f>INDEX('[3]форма 2'!$Z$1:$Z$65536,W:W,0)</f>
        <v>#N/A</v>
      </c>
      <c r="Y29" s="3">
        <f>MATCH(C:C,[4]TDSheet!$A$1:$A$65536,0)</f>
        <v>20</v>
      </c>
      <c r="Z29" s="3" t="str">
        <f>INDEX([4]TDSheet!$D$1:$D$65536,Y:Y,0)</f>
        <v>1.2 Замена основного оборудования ЭС</v>
      </c>
      <c r="AA29" s="3" t="s">
        <v>451</v>
      </c>
      <c r="AB29" s="3" t="s">
        <v>452</v>
      </c>
      <c r="AH29" s="3" t="s">
        <v>942</v>
      </c>
      <c r="AI29" s="52" t="s">
        <v>452</v>
      </c>
      <c r="AJ29" s="3" t="s">
        <v>451</v>
      </c>
    </row>
    <row r="30" spans="1:36" s="3" customFormat="1" ht="15.75" customHeight="1" x14ac:dyDescent="0.2">
      <c r="A30" s="60"/>
      <c r="B30" s="60"/>
      <c r="C30" s="60"/>
      <c r="D30" s="60"/>
      <c r="E30" s="60"/>
      <c r="F30" s="63"/>
      <c r="G30" s="66"/>
      <c r="H30" s="66"/>
      <c r="I30" s="4">
        <v>14938.199999999999</v>
      </c>
      <c r="J30" s="4">
        <v>122737</v>
      </c>
      <c r="K30" s="4">
        <v>450000</v>
      </c>
      <c r="L30" s="4">
        <v>466549.8</v>
      </c>
      <c r="M30" s="4">
        <v>2896.1087499999999</v>
      </c>
      <c r="N30" s="4">
        <v>2896.1087499999999</v>
      </c>
      <c r="O30" s="4">
        <v>0</v>
      </c>
      <c r="P30" s="4">
        <v>0</v>
      </c>
      <c r="Q30" s="4">
        <v>0</v>
      </c>
      <c r="R30" s="28" t="s">
        <v>685</v>
      </c>
      <c r="S30" s="83"/>
      <c r="T30" s="84"/>
      <c r="U30" s="84"/>
      <c r="V30" s="85"/>
      <c r="W30" s="22"/>
      <c r="X30" s="22"/>
      <c r="AH30" s="3" t="e">
        <v>#N/A</v>
      </c>
      <c r="AI30" s="46"/>
      <c r="AJ30" s="3" t="e">
        <v>#N/A</v>
      </c>
    </row>
    <row r="31" spans="1:36" s="3" customFormat="1" ht="15.75" customHeight="1" x14ac:dyDescent="0.2">
      <c r="A31" s="60"/>
      <c r="B31" s="60"/>
      <c r="C31" s="60"/>
      <c r="D31" s="60"/>
      <c r="E31" s="60"/>
      <c r="F31" s="63"/>
      <c r="G31" s="66"/>
      <c r="H31" s="66"/>
      <c r="I31" s="4">
        <v>84649.799999999988</v>
      </c>
      <c r="J31" s="4">
        <v>377263</v>
      </c>
      <c r="K31" s="4">
        <v>507620</v>
      </c>
      <c r="L31" s="4">
        <v>2655862.2000000002</v>
      </c>
      <c r="M31" s="4">
        <v>45174.666649999999</v>
      </c>
      <c r="N31" s="4">
        <v>0</v>
      </c>
      <c r="O31" s="4">
        <v>9393.05249</v>
      </c>
      <c r="P31" s="4">
        <v>5289.946710000002</v>
      </c>
      <c r="Q31" s="4">
        <v>30491.667449999994</v>
      </c>
      <c r="R31" s="28" t="s">
        <v>687</v>
      </c>
      <c r="S31" s="83"/>
      <c r="T31" s="84"/>
      <c r="U31" s="84"/>
      <c r="V31" s="85"/>
      <c r="W31" s="22"/>
      <c r="X31" s="22"/>
      <c r="AH31" s="3" t="e">
        <v>#N/A</v>
      </c>
      <c r="AI31" s="46"/>
      <c r="AJ31" s="3" t="e">
        <v>#N/A</v>
      </c>
    </row>
    <row r="32" spans="1:36" s="3" customFormat="1" ht="15.75" customHeight="1" x14ac:dyDescent="0.2">
      <c r="A32" s="61"/>
      <c r="B32" s="61"/>
      <c r="C32" s="61"/>
      <c r="D32" s="61"/>
      <c r="E32" s="61"/>
      <c r="F32" s="64"/>
      <c r="G32" s="67"/>
      <c r="H32" s="67"/>
      <c r="I32" s="4"/>
      <c r="J32" s="4"/>
      <c r="K32" s="4">
        <v>42380</v>
      </c>
      <c r="L32" s="4"/>
      <c r="M32" s="4"/>
      <c r="N32" s="4"/>
      <c r="O32" s="4"/>
      <c r="P32" s="4"/>
      <c r="Q32" s="4"/>
      <c r="R32" s="28" t="s">
        <v>686</v>
      </c>
      <c r="S32" s="80"/>
      <c r="T32" s="81"/>
      <c r="U32" s="81"/>
      <c r="V32" s="82"/>
      <c r="W32" s="22"/>
      <c r="X32" s="22"/>
      <c r="AH32" s="3" t="e">
        <v>#N/A</v>
      </c>
      <c r="AI32" s="46"/>
      <c r="AJ32" s="3" t="e">
        <v>#N/A</v>
      </c>
    </row>
    <row r="33" spans="1:36" s="3" customFormat="1" ht="27.75" customHeight="1" x14ac:dyDescent="0.2">
      <c r="A33" s="59">
        <v>7</v>
      </c>
      <c r="B33" s="59" t="s">
        <v>5</v>
      </c>
      <c r="C33" s="71" t="s">
        <v>780</v>
      </c>
      <c r="D33" s="71">
        <v>2015</v>
      </c>
      <c r="E33" s="71">
        <v>2016</v>
      </c>
      <c r="F33" s="72" t="s">
        <v>781</v>
      </c>
      <c r="G33" s="73">
        <v>30296</v>
      </c>
      <c r="H33" s="73">
        <v>27542</v>
      </c>
      <c r="I33" s="4"/>
      <c r="J33" s="4"/>
      <c r="K33" s="4"/>
      <c r="L33" s="4"/>
      <c r="M33" s="5">
        <v>2500</v>
      </c>
      <c r="N33" s="5">
        <v>2500</v>
      </c>
      <c r="O33" s="5">
        <v>0</v>
      </c>
      <c r="P33" s="5">
        <v>0</v>
      </c>
      <c r="Q33" s="5">
        <v>0</v>
      </c>
      <c r="R33" s="34" t="s">
        <v>4</v>
      </c>
      <c r="S33" s="75" t="s">
        <v>955</v>
      </c>
      <c r="T33" s="75"/>
      <c r="U33" s="75"/>
      <c r="V33" s="75"/>
      <c r="W33" s="22"/>
      <c r="X33" s="22"/>
      <c r="AH33" s="3" t="s">
        <v>943</v>
      </c>
      <c r="AI33" s="52" t="s">
        <v>792</v>
      </c>
      <c r="AJ33" s="3" t="s">
        <v>867</v>
      </c>
    </row>
    <row r="34" spans="1:36" s="3" customFormat="1" ht="21" customHeight="1" x14ac:dyDescent="0.2">
      <c r="A34" s="61"/>
      <c r="B34" s="61"/>
      <c r="C34" s="71"/>
      <c r="D34" s="71"/>
      <c r="E34" s="71"/>
      <c r="F34" s="72"/>
      <c r="G34" s="73"/>
      <c r="H34" s="73"/>
      <c r="I34" s="4"/>
      <c r="J34" s="4"/>
      <c r="K34" s="4"/>
      <c r="L34" s="4"/>
      <c r="M34" s="4">
        <v>2500</v>
      </c>
      <c r="N34" s="4">
        <v>2500</v>
      </c>
      <c r="O34" s="4">
        <v>0</v>
      </c>
      <c r="P34" s="4">
        <v>0</v>
      </c>
      <c r="Q34" s="4">
        <v>0</v>
      </c>
      <c r="R34" s="28" t="s">
        <v>687</v>
      </c>
      <c r="S34" s="75"/>
      <c r="T34" s="75"/>
      <c r="U34" s="75"/>
      <c r="V34" s="75"/>
      <c r="W34" s="22"/>
      <c r="X34" s="22"/>
      <c r="AH34" s="3" t="e">
        <v>#N/A</v>
      </c>
      <c r="AI34" s="46"/>
      <c r="AJ34" s="3" t="e">
        <v>#N/A</v>
      </c>
    </row>
    <row r="35" spans="1:36" s="3" customFormat="1" ht="34.5" customHeight="1" x14ac:dyDescent="0.2">
      <c r="A35" s="71">
        <v>8</v>
      </c>
      <c r="B35" s="59" t="s">
        <v>5</v>
      </c>
      <c r="C35" s="71" t="s">
        <v>338</v>
      </c>
      <c r="D35" s="71">
        <v>2014</v>
      </c>
      <c r="E35" s="71">
        <v>2015</v>
      </c>
      <c r="F35" s="72" t="s">
        <v>339</v>
      </c>
      <c r="G35" s="76">
        <v>2898.3049999999998</v>
      </c>
      <c r="H35" s="76">
        <v>7.7</v>
      </c>
      <c r="I35" s="5">
        <v>0</v>
      </c>
      <c r="J35" s="5">
        <v>0</v>
      </c>
      <c r="K35" s="5">
        <v>0</v>
      </c>
      <c r="L35" s="5">
        <v>0</v>
      </c>
      <c r="M35" s="5">
        <v>7.6536040000000005</v>
      </c>
      <c r="N35" s="5">
        <v>7.6536040000000005</v>
      </c>
      <c r="O35" s="5">
        <v>0</v>
      </c>
      <c r="P35" s="5">
        <v>0</v>
      </c>
      <c r="Q35" s="5">
        <v>0</v>
      </c>
      <c r="R35" s="34" t="s">
        <v>4</v>
      </c>
      <c r="S35" s="75" t="s">
        <v>313</v>
      </c>
      <c r="T35" s="75"/>
      <c r="U35" s="75"/>
      <c r="V35" s="75"/>
      <c r="W35" s="22">
        <f>MATCH(C:C,'[3]форма 2'!$C$1:$C$65536,0)</f>
        <v>81</v>
      </c>
      <c r="X3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5" s="3" t="e">
        <f>MATCH(C:C,[4]TDSheet!$A$1:$A$65536,0)</f>
        <v>#N/A</v>
      </c>
      <c r="Z35" s="3" t="e">
        <f>INDEX([4]TDSheet!$D$1:$D$65536,Y:Y,0)</f>
        <v>#N/A</v>
      </c>
      <c r="AA35" s="3" t="e">
        <v>#N/A</v>
      </c>
      <c r="AB35" s="3" t="e">
        <v>#N/A</v>
      </c>
      <c r="AH35" s="3" t="s">
        <v>662</v>
      </c>
      <c r="AI35" s="52" t="s">
        <v>802</v>
      </c>
      <c r="AJ35" s="3" t="s">
        <v>868</v>
      </c>
    </row>
    <row r="36" spans="1:36" s="3" customFormat="1" ht="15.75" customHeight="1" x14ac:dyDescent="0.2">
      <c r="A36" s="71"/>
      <c r="B36" s="61"/>
      <c r="C36" s="71"/>
      <c r="D36" s="71"/>
      <c r="E36" s="71"/>
      <c r="F36" s="72"/>
      <c r="G36" s="76"/>
      <c r="H36" s="76"/>
      <c r="I36" s="5"/>
      <c r="J36" s="4"/>
      <c r="K36" s="4"/>
      <c r="L36" s="4"/>
      <c r="M36" s="5">
        <v>7.6536040000000005</v>
      </c>
      <c r="N36" s="4">
        <v>7.6536040000000005</v>
      </c>
      <c r="O36" s="4">
        <v>0</v>
      </c>
      <c r="P36" s="4">
        <v>0</v>
      </c>
      <c r="Q36" s="4">
        <v>0</v>
      </c>
      <c r="R36" s="28" t="s">
        <v>687</v>
      </c>
      <c r="S36" s="75"/>
      <c r="T36" s="75"/>
      <c r="U36" s="75"/>
      <c r="V36" s="75"/>
      <c r="W36" s="22"/>
      <c r="X36" s="22"/>
      <c r="AH36" s="3" t="e">
        <v>#N/A</v>
      </c>
      <c r="AI36" s="46"/>
      <c r="AJ36" s="3" t="e">
        <v>#N/A</v>
      </c>
    </row>
    <row r="37" spans="1:36" s="3" customFormat="1" ht="34.5" customHeight="1" x14ac:dyDescent="0.2">
      <c r="A37" s="71">
        <v>9</v>
      </c>
      <c r="B37" s="59" t="s">
        <v>5</v>
      </c>
      <c r="C37" s="71" t="s">
        <v>28</v>
      </c>
      <c r="D37" s="71">
        <v>2013</v>
      </c>
      <c r="E37" s="71">
        <v>2015</v>
      </c>
      <c r="F37" s="72" t="s">
        <v>692</v>
      </c>
      <c r="G37" s="76">
        <v>15788.000000000002</v>
      </c>
      <c r="H37" s="76">
        <v>0</v>
      </c>
      <c r="I37" s="5">
        <v>0</v>
      </c>
      <c r="J37" s="5">
        <v>0</v>
      </c>
      <c r="K37" s="5">
        <v>0</v>
      </c>
      <c r="L37" s="5">
        <v>0</v>
      </c>
      <c r="M37" s="5">
        <v>0</v>
      </c>
      <c r="N37" s="5">
        <v>0</v>
      </c>
      <c r="O37" s="5">
        <v>0</v>
      </c>
      <c r="P37" s="5">
        <v>0</v>
      </c>
      <c r="Q37" s="5">
        <v>0</v>
      </c>
      <c r="R37" s="34" t="s">
        <v>4</v>
      </c>
      <c r="S37" s="75" t="s">
        <v>313</v>
      </c>
      <c r="T37" s="75"/>
      <c r="U37" s="75"/>
      <c r="V37" s="75"/>
      <c r="W37" s="22">
        <f>MATCH(C:C,'[3]форма 2'!$C$1:$C$65536,0)</f>
        <v>63</v>
      </c>
      <c r="X37"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7" s="3">
        <f>MATCH(C:C,[4]TDSheet!$A$1:$A$65536,0)</f>
        <v>285</v>
      </c>
      <c r="Z37" s="3" t="str">
        <f>INDEX([4]TDSheet!$D$1:$D$65536,Y:Y,0)</f>
        <v>3.1 Главный инженер</v>
      </c>
      <c r="AA37" s="3" t="s">
        <v>453</v>
      </c>
      <c r="AB37" s="3" t="s">
        <v>454</v>
      </c>
      <c r="AH37" s="3" t="s">
        <v>662</v>
      </c>
      <c r="AI37" s="52" t="s">
        <v>454</v>
      </c>
      <c r="AJ37" s="3" t="s">
        <v>453</v>
      </c>
    </row>
    <row r="38" spans="1:36" s="3" customFormat="1" ht="15.75" customHeight="1" x14ac:dyDescent="0.2">
      <c r="A38" s="71"/>
      <c r="B38" s="61"/>
      <c r="C38" s="71"/>
      <c r="D38" s="71"/>
      <c r="E38" s="71"/>
      <c r="F38" s="72"/>
      <c r="G38" s="76"/>
      <c r="H38" s="76"/>
      <c r="I38" s="5"/>
      <c r="J38" s="4"/>
      <c r="K38" s="4"/>
      <c r="L38" s="4"/>
      <c r="M38" s="4">
        <v>0</v>
      </c>
      <c r="N38" s="4">
        <v>0</v>
      </c>
      <c r="O38" s="4">
        <v>0</v>
      </c>
      <c r="P38" s="4">
        <v>0</v>
      </c>
      <c r="Q38" s="4">
        <v>0</v>
      </c>
      <c r="R38" s="28" t="s">
        <v>687</v>
      </c>
      <c r="S38" s="75"/>
      <c r="T38" s="75"/>
      <c r="U38" s="75"/>
      <c r="V38" s="75"/>
      <c r="W38" s="22"/>
      <c r="X38" s="22"/>
      <c r="AH38" s="3" t="e">
        <v>#N/A</v>
      </c>
      <c r="AI38" s="46"/>
      <c r="AJ38" s="3" t="e">
        <v>#N/A</v>
      </c>
    </row>
    <row r="39" spans="1:36" s="3" customFormat="1" ht="15.75" customHeight="1" x14ac:dyDescent="0.2">
      <c r="A39" s="71">
        <v>10</v>
      </c>
      <c r="B39" s="59" t="s">
        <v>5</v>
      </c>
      <c r="C39" s="71" t="s">
        <v>157</v>
      </c>
      <c r="D39" s="71">
        <v>2013</v>
      </c>
      <c r="E39" s="71">
        <v>2015</v>
      </c>
      <c r="F39" s="72" t="s">
        <v>102</v>
      </c>
      <c r="G39" s="76">
        <v>14113</v>
      </c>
      <c r="H39" s="76">
        <v>0</v>
      </c>
      <c r="I39" s="5">
        <v>14400</v>
      </c>
      <c r="J39" s="5">
        <v>0</v>
      </c>
      <c r="K39" s="5">
        <v>0</v>
      </c>
      <c r="L39" s="5">
        <v>0</v>
      </c>
      <c r="M39" s="5">
        <v>0</v>
      </c>
      <c r="N39" s="5">
        <v>0</v>
      </c>
      <c r="O39" s="5">
        <v>0</v>
      </c>
      <c r="P39" s="5">
        <v>0</v>
      </c>
      <c r="Q39" s="5">
        <v>0</v>
      </c>
      <c r="R39" s="34" t="s">
        <v>4</v>
      </c>
      <c r="S39" s="75" t="s">
        <v>955</v>
      </c>
      <c r="T39" s="75"/>
      <c r="U39" s="75"/>
      <c r="V39" s="75"/>
      <c r="W39" s="22" t="e">
        <f>MATCH(C:C,'[3]форма 2'!$C$1:$C$65536,0)</f>
        <v>#N/A</v>
      </c>
      <c r="X39" s="22" t="e">
        <f>INDEX('[3]форма 2'!$Z$1:$Z$65536,W:W,0)</f>
        <v>#N/A</v>
      </c>
      <c r="Y39" s="3" t="e">
        <f>MATCH(C:C,[4]TDSheet!$A$1:$A$65536,0)</f>
        <v>#N/A</v>
      </c>
      <c r="Z39" s="3">
        <v>4.8</v>
      </c>
      <c r="AA39" s="3" t="e">
        <v>#N/A</v>
      </c>
      <c r="AB39" s="3" t="e">
        <v>#N/A</v>
      </c>
      <c r="AD39" s="3">
        <f>MATCH(C:C,[5]TDSheet!$A$1:$A$65536,0)</f>
        <v>704</v>
      </c>
      <c r="AE39" s="3" t="s">
        <v>641</v>
      </c>
      <c r="AF39" s="3" t="s">
        <v>642</v>
      </c>
      <c r="AG39" s="3" t="s">
        <v>643</v>
      </c>
      <c r="AH39" s="3" t="s">
        <v>641</v>
      </c>
      <c r="AI39" s="52" t="s">
        <v>642</v>
      </c>
      <c r="AJ39" s="3" t="s">
        <v>643</v>
      </c>
    </row>
    <row r="40" spans="1:36" s="3" customFormat="1" ht="15.75" customHeight="1" x14ac:dyDescent="0.2">
      <c r="A40" s="71"/>
      <c r="B40" s="61"/>
      <c r="C40" s="71"/>
      <c r="D40" s="71"/>
      <c r="E40" s="71"/>
      <c r="F40" s="72"/>
      <c r="G40" s="76"/>
      <c r="H40" s="76"/>
      <c r="I40" s="4">
        <v>14400</v>
      </c>
      <c r="J40" s="4">
        <v>0</v>
      </c>
      <c r="K40" s="4">
        <v>0</v>
      </c>
      <c r="L40" s="4">
        <v>0</v>
      </c>
      <c r="M40" s="4">
        <v>0</v>
      </c>
      <c r="N40" s="4">
        <v>0</v>
      </c>
      <c r="O40" s="4">
        <v>0</v>
      </c>
      <c r="P40" s="4">
        <v>0</v>
      </c>
      <c r="Q40" s="4">
        <v>0</v>
      </c>
      <c r="R40" s="28" t="s">
        <v>685</v>
      </c>
      <c r="S40" s="75"/>
      <c r="T40" s="75"/>
      <c r="U40" s="75"/>
      <c r="V40" s="75"/>
      <c r="W40" s="22"/>
      <c r="X40" s="22"/>
      <c r="AH40" s="3" t="e">
        <v>#N/A</v>
      </c>
      <c r="AI40" s="46"/>
      <c r="AJ40" s="3" t="e">
        <v>#N/A</v>
      </c>
    </row>
    <row r="41" spans="1:36" s="3" customFormat="1" ht="15.75" customHeight="1" x14ac:dyDescent="0.2">
      <c r="A41" s="71">
        <v>11</v>
      </c>
      <c r="B41" s="59" t="s">
        <v>5</v>
      </c>
      <c r="C41" s="71" t="s">
        <v>160</v>
      </c>
      <c r="D41" s="71">
        <v>2015</v>
      </c>
      <c r="E41" s="71">
        <v>2015</v>
      </c>
      <c r="F41" s="72" t="s">
        <v>104</v>
      </c>
      <c r="G41" s="76">
        <v>280.00000000000006</v>
      </c>
      <c r="H41" s="76">
        <v>280</v>
      </c>
      <c r="I41" s="5">
        <v>280</v>
      </c>
      <c r="J41" s="5">
        <v>0</v>
      </c>
      <c r="K41" s="5">
        <v>0</v>
      </c>
      <c r="L41" s="5">
        <v>0</v>
      </c>
      <c r="M41" s="5">
        <v>0</v>
      </c>
      <c r="N41" s="5">
        <v>0</v>
      </c>
      <c r="O41" s="5">
        <v>0</v>
      </c>
      <c r="P41" s="5">
        <v>0</v>
      </c>
      <c r="Q41" s="5">
        <v>0</v>
      </c>
      <c r="R41" s="34" t="s">
        <v>4</v>
      </c>
      <c r="S41" s="75" t="s">
        <v>955</v>
      </c>
      <c r="T41" s="75"/>
      <c r="U41" s="75"/>
      <c r="V41" s="75"/>
      <c r="W41" s="22" t="e">
        <f>MATCH(C:C,'[3]форма 2'!$C$1:$C$65536,0)</f>
        <v>#N/A</v>
      </c>
      <c r="X41" s="22" t="e">
        <f>INDEX('[3]форма 2'!$Z$1:$Z$65536,W:W,0)</f>
        <v>#N/A</v>
      </c>
      <c r="Y41" s="3" t="e">
        <f>MATCH(C:C,[4]TDSheet!$A$1:$A$65536,0)</f>
        <v>#N/A</v>
      </c>
      <c r="Z41" s="3">
        <v>4.8</v>
      </c>
      <c r="AA41" s="3" t="e">
        <v>#N/A</v>
      </c>
      <c r="AB41" s="3" t="e">
        <v>#N/A</v>
      </c>
      <c r="AD41" s="3">
        <f>MATCH(C:C,[5]TDSheet!$A$1:$A$65536,0)</f>
        <v>746</v>
      </c>
      <c r="AE41" s="3" t="s">
        <v>641</v>
      </c>
      <c r="AF41" s="3" t="s">
        <v>644</v>
      </c>
      <c r="AG41" s="3" t="s">
        <v>645</v>
      </c>
      <c r="AH41" s="3" t="e">
        <v>#N/A</v>
      </c>
      <c r="AI41" s="52" t="s">
        <v>644</v>
      </c>
      <c r="AJ41" s="3" t="s">
        <v>645</v>
      </c>
    </row>
    <row r="42" spans="1:36" s="3" customFormat="1" ht="15.75" customHeight="1" x14ac:dyDescent="0.2">
      <c r="A42" s="71"/>
      <c r="B42" s="61"/>
      <c r="C42" s="71"/>
      <c r="D42" s="71"/>
      <c r="E42" s="71"/>
      <c r="F42" s="72"/>
      <c r="G42" s="76"/>
      <c r="H42" s="76"/>
      <c r="I42" s="4">
        <v>280</v>
      </c>
      <c r="J42" s="4">
        <v>0</v>
      </c>
      <c r="K42" s="4">
        <v>0</v>
      </c>
      <c r="L42" s="4">
        <v>0</v>
      </c>
      <c r="M42" s="4">
        <v>0</v>
      </c>
      <c r="N42" s="4">
        <v>0</v>
      </c>
      <c r="O42" s="4">
        <v>0</v>
      </c>
      <c r="P42" s="4">
        <v>0</v>
      </c>
      <c r="Q42" s="4">
        <v>0</v>
      </c>
      <c r="R42" s="28" t="s">
        <v>685</v>
      </c>
      <c r="S42" s="75"/>
      <c r="T42" s="75"/>
      <c r="U42" s="75"/>
      <c r="V42" s="75"/>
      <c r="W42" s="22"/>
      <c r="X42" s="22"/>
      <c r="AH42" s="3" t="e">
        <v>#N/A</v>
      </c>
      <c r="AI42" s="46"/>
      <c r="AJ42" s="3" t="e">
        <v>#N/A</v>
      </c>
    </row>
    <row r="43" spans="1:36" s="3" customFormat="1" ht="25.5" customHeight="1" x14ac:dyDescent="0.2">
      <c r="A43" s="71">
        <v>12</v>
      </c>
      <c r="B43" s="59" t="s">
        <v>5</v>
      </c>
      <c r="C43" s="71" t="s">
        <v>340</v>
      </c>
      <c r="D43" s="71">
        <v>2013</v>
      </c>
      <c r="E43" s="71">
        <v>2015</v>
      </c>
      <c r="F43" s="72" t="s">
        <v>341</v>
      </c>
      <c r="G43" s="76">
        <v>2126.5999999999995</v>
      </c>
      <c r="H43" s="76">
        <v>0</v>
      </c>
      <c r="I43" s="5">
        <v>0</v>
      </c>
      <c r="J43" s="5">
        <v>0</v>
      </c>
      <c r="K43" s="5">
        <v>0</v>
      </c>
      <c r="L43" s="5">
        <v>0</v>
      </c>
      <c r="M43" s="5">
        <v>0</v>
      </c>
      <c r="N43" s="5">
        <v>0</v>
      </c>
      <c r="O43" s="5">
        <v>0</v>
      </c>
      <c r="P43" s="5">
        <v>0</v>
      </c>
      <c r="Q43" s="5">
        <v>0</v>
      </c>
      <c r="R43" s="34" t="s">
        <v>4</v>
      </c>
      <c r="S43" s="75" t="s">
        <v>955</v>
      </c>
      <c r="T43" s="75"/>
      <c r="U43" s="75"/>
      <c r="V43" s="75"/>
      <c r="W43" s="22">
        <f>MATCH(C:C,'[3]форма 2'!$C$1:$C$65536,0)</f>
        <v>66</v>
      </c>
      <c r="X43" s="22" t="str">
        <f>INDEX('[3]форма 2'!$Z$1:$Z$65536,W:W,0)</f>
        <v>Обеспечения надежной и бесперебойной производственной деятельности</v>
      </c>
      <c r="Y43" s="3" t="e">
        <f>MATCH(C:C,[4]TDSheet!$A$1:$A$65536,0)</f>
        <v>#N/A</v>
      </c>
      <c r="Z43" s="3" t="e">
        <f>INDEX([4]TDSheet!$D$1:$D$65536,Y:Y,0)</f>
        <v>#N/A</v>
      </c>
      <c r="AA43" s="3" t="e">
        <v>#N/A</v>
      </c>
      <c r="AB43" s="3" t="e">
        <v>#N/A</v>
      </c>
      <c r="AH43" s="3" t="s">
        <v>941</v>
      </c>
      <c r="AI43" s="52" t="s">
        <v>803</v>
      </c>
      <c r="AJ43" s="3" t="s">
        <v>869</v>
      </c>
    </row>
    <row r="44" spans="1:36" s="3" customFormat="1" ht="15.75" customHeight="1" x14ac:dyDescent="0.2">
      <c r="A44" s="71"/>
      <c r="B44" s="61"/>
      <c r="C44" s="71"/>
      <c r="D44" s="71"/>
      <c r="E44" s="71"/>
      <c r="F44" s="72"/>
      <c r="G44" s="76"/>
      <c r="H44" s="76"/>
      <c r="I44" s="5"/>
      <c r="J44" s="4"/>
      <c r="K44" s="4"/>
      <c r="L44" s="4"/>
      <c r="M44" s="4">
        <v>0</v>
      </c>
      <c r="N44" s="4">
        <v>0</v>
      </c>
      <c r="O44" s="4">
        <v>0</v>
      </c>
      <c r="P44" s="4">
        <v>0</v>
      </c>
      <c r="Q44" s="4">
        <v>0</v>
      </c>
      <c r="R44" s="28" t="s">
        <v>687</v>
      </c>
      <c r="S44" s="75"/>
      <c r="T44" s="75"/>
      <c r="U44" s="75"/>
      <c r="V44" s="75"/>
      <c r="W44" s="22"/>
      <c r="X44" s="22"/>
      <c r="AH44" s="3" t="e">
        <v>#N/A</v>
      </c>
      <c r="AI44" s="46"/>
      <c r="AJ44" s="3" t="e">
        <v>#N/A</v>
      </c>
    </row>
    <row r="45" spans="1:36" s="3" customFormat="1" ht="15.75" customHeight="1" x14ac:dyDescent="0.2">
      <c r="A45" s="71">
        <v>13</v>
      </c>
      <c r="B45" s="59" t="s">
        <v>5</v>
      </c>
      <c r="C45" s="71" t="s">
        <v>156</v>
      </c>
      <c r="D45" s="71">
        <v>2015</v>
      </c>
      <c r="E45" s="71">
        <v>2015</v>
      </c>
      <c r="F45" s="72" t="s">
        <v>101</v>
      </c>
      <c r="G45" s="76">
        <v>739.99999999999989</v>
      </c>
      <c r="H45" s="76">
        <v>446</v>
      </c>
      <c r="I45" s="5">
        <v>296</v>
      </c>
      <c r="J45" s="5">
        <v>0</v>
      </c>
      <c r="K45" s="5">
        <v>0</v>
      </c>
      <c r="L45" s="5">
        <v>0</v>
      </c>
      <c r="M45" s="5">
        <v>0</v>
      </c>
      <c r="N45" s="5">
        <v>0</v>
      </c>
      <c r="O45" s="5">
        <v>0</v>
      </c>
      <c r="P45" s="5">
        <v>0</v>
      </c>
      <c r="Q45" s="5">
        <v>0</v>
      </c>
      <c r="R45" s="27" t="s">
        <v>4</v>
      </c>
      <c r="S45" s="75" t="s">
        <v>634</v>
      </c>
      <c r="T45" s="75"/>
      <c r="U45" s="75"/>
      <c r="V45" s="75"/>
      <c r="W45" s="22" t="e">
        <f>MATCH(C:C,'[3]форма 2'!$C$1:$C$65536,0)</f>
        <v>#N/A</v>
      </c>
      <c r="X45" s="22" t="e">
        <f>INDEX('[3]форма 2'!$Z$1:$Z$65536,W:W,0)</f>
        <v>#N/A</v>
      </c>
      <c r="Y45" s="3" t="e">
        <f>MATCH(C:C,[4]TDSheet!$A$1:$A$65536,0)</f>
        <v>#N/A</v>
      </c>
      <c r="Z45" s="3" t="e">
        <f>INDEX([4]TDSheet!$D$1:$D$65536,Y:Y,0)</f>
        <v>#N/A</v>
      </c>
      <c r="AA45" s="3" t="e">
        <v>#N/A</v>
      </c>
      <c r="AB45" s="3" t="e">
        <v>#N/A</v>
      </c>
      <c r="AH45" s="3" t="e">
        <v>#N/A</v>
      </c>
      <c r="AI45" s="52" t="s">
        <v>804</v>
      </c>
      <c r="AJ45" s="3" t="s">
        <v>870</v>
      </c>
    </row>
    <row r="46" spans="1:36" s="3" customFormat="1" ht="15.75" customHeight="1" x14ac:dyDescent="0.2">
      <c r="A46" s="71"/>
      <c r="B46" s="61"/>
      <c r="C46" s="71"/>
      <c r="D46" s="71"/>
      <c r="E46" s="71"/>
      <c r="F46" s="72"/>
      <c r="G46" s="76"/>
      <c r="H46" s="76"/>
      <c r="I46" s="4">
        <v>296</v>
      </c>
      <c r="J46" s="4">
        <v>0</v>
      </c>
      <c r="K46" s="4">
        <v>0</v>
      </c>
      <c r="L46" s="4">
        <v>0</v>
      </c>
      <c r="M46" s="4">
        <v>0</v>
      </c>
      <c r="N46" s="4">
        <v>0</v>
      </c>
      <c r="O46" s="4">
        <v>0</v>
      </c>
      <c r="P46" s="4">
        <v>0</v>
      </c>
      <c r="Q46" s="4">
        <v>0</v>
      </c>
      <c r="R46" s="28" t="s">
        <v>687</v>
      </c>
      <c r="S46" s="75"/>
      <c r="T46" s="75"/>
      <c r="U46" s="75"/>
      <c r="V46" s="75"/>
      <c r="W46" s="22"/>
      <c r="X46" s="22"/>
      <c r="AH46" s="3" t="e">
        <v>#N/A</v>
      </c>
      <c r="AI46" s="46"/>
      <c r="AJ46" s="3" t="e">
        <v>#N/A</v>
      </c>
    </row>
    <row r="47" spans="1:36" s="3" customFormat="1" ht="48" customHeight="1" x14ac:dyDescent="0.2">
      <c r="A47" s="71">
        <v>14</v>
      </c>
      <c r="B47" s="59" t="s">
        <v>5</v>
      </c>
      <c r="C47" s="71" t="s">
        <v>70</v>
      </c>
      <c r="D47" s="71">
        <v>2014</v>
      </c>
      <c r="E47" s="71">
        <v>2016</v>
      </c>
      <c r="F47" s="72" t="s">
        <v>69</v>
      </c>
      <c r="G47" s="76">
        <v>1123.7</v>
      </c>
      <c r="H47" s="76">
        <v>0</v>
      </c>
      <c r="I47" s="5">
        <v>195.20000000000002</v>
      </c>
      <c r="J47" s="5">
        <v>0</v>
      </c>
      <c r="K47" s="5">
        <v>0</v>
      </c>
      <c r="L47" s="5">
        <v>0</v>
      </c>
      <c r="M47" s="5">
        <v>0</v>
      </c>
      <c r="N47" s="5">
        <v>0</v>
      </c>
      <c r="O47" s="5">
        <v>0</v>
      </c>
      <c r="P47" s="5">
        <v>0</v>
      </c>
      <c r="Q47" s="5">
        <v>0</v>
      </c>
      <c r="R47" s="34" t="s">
        <v>4</v>
      </c>
      <c r="S47" s="75" t="s">
        <v>312</v>
      </c>
      <c r="T47" s="75"/>
      <c r="U47" s="75"/>
      <c r="V47" s="75"/>
      <c r="W47" s="22">
        <f>MATCH(C:C,'[3]форма 2'!$C$1:$C$65536,0)</f>
        <v>105</v>
      </c>
      <c r="X47"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47" s="3" t="e">
        <f>MATCH(C:C,[4]TDSheet!$A$1:$A$65536,0)</f>
        <v>#N/A</v>
      </c>
      <c r="Z47" s="3" t="e">
        <f>INDEX([4]TDSheet!$D$1:$D$65536,Y:Y,0)</f>
        <v>#N/A</v>
      </c>
      <c r="AA47" s="3" t="e">
        <v>#N/A</v>
      </c>
      <c r="AB47" s="3" t="e">
        <v>#N/A</v>
      </c>
      <c r="AH47" s="3" t="s">
        <v>646</v>
      </c>
      <c r="AI47" s="52" t="s">
        <v>481</v>
      </c>
      <c r="AJ47" s="3" t="s">
        <v>455</v>
      </c>
    </row>
    <row r="48" spans="1:36" s="3" customFormat="1" ht="15.75" customHeight="1" x14ac:dyDescent="0.2">
      <c r="A48" s="71"/>
      <c r="B48" s="61"/>
      <c r="C48" s="71"/>
      <c r="D48" s="71"/>
      <c r="E48" s="71"/>
      <c r="F48" s="72"/>
      <c r="G48" s="76"/>
      <c r="H48" s="76"/>
      <c r="I48" s="4">
        <v>195.20000000000002</v>
      </c>
      <c r="J48" s="4">
        <v>0</v>
      </c>
      <c r="K48" s="4">
        <v>0</v>
      </c>
      <c r="L48" s="4">
        <v>0</v>
      </c>
      <c r="M48" s="4">
        <v>0</v>
      </c>
      <c r="N48" s="4">
        <v>0</v>
      </c>
      <c r="O48" s="4">
        <v>0</v>
      </c>
      <c r="P48" s="4">
        <v>0</v>
      </c>
      <c r="Q48" s="4">
        <v>0</v>
      </c>
      <c r="R48" s="28" t="s">
        <v>685</v>
      </c>
      <c r="S48" s="75"/>
      <c r="T48" s="75"/>
      <c r="U48" s="75"/>
      <c r="V48" s="75"/>
      <c r="W48" s="22"/>
      <c r="X48" s="22"/>
      <c r="AH48" s="3" t="e">
        <v>#N/A</v>
      </c>
      <c r="AI48" s="46"/>
      <c r="AJ48" s="3" t="e">
        <v>#N/A</v>
      </c>
    </row>
    <row r="49" spans="1:36" s="3" customFormat="1" ht="33.75" customHeight="1" x14ac:dyDescent="0.2">
      <c r="A49" s="71">
        <v>15</v>
      </c>
      <c r="B49" s="59" t="s">
        <v>5</v>
      </c>
      <c r="C49" s="71" t="s">
        <v>155</v>
      </c>
      <c r="D49" s="71">
        <v>2015</v>
      </c>
      <c r="E49" s="71">
        <v>2015</v>
      </c>
      <c r="F49" s="72" t="s">
        <v>100</v>
      </c>
      <c r="G49" s="76">
        <v>437.99999999999994</v>
      </c>
      <c r="H49" s="76">
        <v>438.00000000000006</v>
      </c>
      <c r="I49" s="5">
        <v>175.20000000000002</v>
      </c>
      <c r="J49" s="5">
        <v>0</v>
      </c>
      <c r="K49" s="5">
        <v>0</v>
      </c>
      <c r="L49" s="5">
        <v>0</v>
      </c>
      <c r="M49" s="5">
        <v>0</v>
      </c>
      <c r="N49" s="5">
        <v>0</v>
      </c>
      <c r="O49" s="5">
        <v>0</v>
      </c>
      <c r="P49" s="5">
        <v>0</v>
      </c>
      <c r="Q49" s="5">
        <v>0</v>
      </c>
      <c r="R49" s="34" t="s">
        <v>4</v>
      </c>
      <c r="S49" s="75" t="s">
        <v>312</v>
      </c>
      <c r="T49" s="75"/>
      <c r="U49" s="75"/>
      <c r="V49" s="75"/>
      <c r="W49" s="22" t="e">
        <f>MATCH(C:C,'[3]форма 2'!$C$1:$C$65536,0)</f>
        <v>#N/A</v>
      </c>
      <c r="X49" s="22" t="e">
        <f>INDEX('[3]форма 2'!$Z$1:$Z$65536,W:W,0)</f>
        <v>#N/A</v>
      </c>
      <c r="Y49" s="3" t="e">
        <f>MATCH(C:C,[4]TDSheet!$A$1:$A$65536,0)</f>
        <v>#N/A</v>
      </c>
      <c r="Z49" s="3" t="e">
        <f>INDEX([4]TDSheet!$D$1:$D$65536,Y:Y,0)</f>
        <v>#N/A</v>
      </c>
      <c r="AA49" s="3" t="e">
        <v>#N/A</v>
      </c>
      <c r="AB49" s="3" t="e">
        <v>#N/A</v>
      </c>
      <c r="AD49" s="3" t="e">
        <f>MATCH(C:C,[5]TDSheet!$A$1:$A$65536,0)</f>
        <v>#N/A</v>
      </c>
      <c r="AE49" s="3" t="e">
        <v>#N/A</v>
      </c>
      <c r="AF49" s="3" t="e">
        <v>#N/A</v>
      </c>
      <c r="AG49" s="3" t="e">
        <v>#N/A</v>
      </c>
      <c r="AH49" s="3" t="e">
        <v>#N/A</v>
      </c>
      <c r="AI49" s="52" t="e">
        <v>#N/A</v>
      </c>
      <c r="AJ49" s="3" t="e">
        <v>#N/A</v>
      </c>
    </row>
    <row r="50" spans="1:36" s="3" customFormat="1" ht="15.75" customHeight="1" x14ac:dyDescent="0.2">
      <c r="A50" s="71"/>
      <c r="B50" s="61"/>
      <c r="C50" s="71"/>
      <c r="D50" s="71"/>
      <c r="E50" s="71"/>
      <c r="F50" s="72"/>
      <c r="G50" s="76"/>
      <c r="H50" s="76"/>
      <c r="I50" s="4">
        <v>175.20000000000002</v>
      </c>
      <c r="J50" s="4">
        <v>0</v>
      </c>
      <c r="K50" s="4">
        <v>0</v>
      </c>
      <c r="L50" s="4">
        <v>0</v>
      </c>
      <c r="M50" s="4">
        <v>0</v>
      </c>
      <c r="N50" s="4">
        <v>0</v>
      </c>
      <c r="O50" s="4">
        <v>0</v>
      </c>
      <c r="P50" s="4">
        <v>0</v>
      </c>
      <c r="Q50" s="4">
        <v>0</v>
      </c>
      <c r="R50" s="28" t="s">
        <v>685</v>
      </c>
      <c r="S50" s="75"/>
      <c r="T50" s="75"/>
      <c r="U50" s="75"/>
      <c r="V50" s="75"/>
      <c r="W50" s="22"/>
      <c r="X50" s="22"/>
      <c r="AH50" s="3" t="e">
        <v>#N/A</v>
      </c>
      <c r="AI50" s="46"/>
      <c r="AJ50" s="3" t="e">
        <v>#N/A</v>
      </c>
    </row>
    <row r="51" spans="1:36" s="3" customFormat="1" ht="36.75" customHeight="1" x14ac:dyDescent="0.2">
      <c r="A51" s="59">
        <v>16</v>
      </c>
      <c r="B51" s="59" t="s">
        <v>5</v>
      </c>
      <c r="C51" s="59" t="s">
        <v>68</v>
      </c>
      <c r="D51" s="59">
        <v>2014</v>
      </c>
      <c r="E51" s="59">
        <v>2017</v>
      </c>
      <c r="F51" s="62" t="s">
        <v>99</v>
      </c>
      <c r="G51" s="65">
        <v>157450</v>
      </c>
      <c r="H51" s="65">
        <v>120639.3</v>
      </c>
      <c r="I51" s="5">
        <v>76000</v>
      </c>
      <c r="J51" s="5">
        <v>0</v>
      </c>
      <c r="K51" s="5">
        <v>0</v>
      </c>
      <c r="L51" s="5">
        <v>0</v>
      </c>
      <c r="M51" s="5">
        <v>95218.414484000008</v>
      </c>
      <c r="N51" s="5">
        <v>361.36603600000001</v>
      </c>
      <c r="O51" s="5">
        <v>13554.070436000002</v>
      </c>
      <c r="P51" s="5">
        <v>7114.3047280000028</v>
      </c>
      <c r="Q51" s="5">
        <v>74188.673284000004</v>
      </c>
      <c r="R51" s="34" t="s">
        <v>4</v>
      </c>
      <c r="S51" s="77" t="s">
        <v>312</v>
      </c>
      <c r="T51" s="78"/>
      <c r="U51" s="78"/>
      <c r="V51" s="79"/>
      <c r="W51" s="22">
        <f>MATCH(C:C,'[3]форма 2'!$C$1:$C$65536,0)</f>
        <v>100</v>
      </c>
      <c r="X51"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51" s="3">
        <f>MATCH(C:C,[4]TDSheet!$A$1:$A$65536,0)</f>
        <v>1577</v>
      </c>
      <c r="Z51" s="3" t="str">
        <f>INDEX([4]TDSheet!$D$1:$D$65536,Y:Y,0)</f>
        <v>5.6 ИТСО</v>
      </c>
      <c r="AA51" s="3" t="s">
        <v>455</v>
      </c>
      <c r="AB51" s="3" t="s">
        <v>456</v>
      </c>
      <c r="AH51" s="3" t="s">
        <v>646</v>
      </c>
      <c r="AI51" s="52" t="s">
        <v>456</v>
      </c>
      <c r="AJ51" s="3" t="s">
        <v>455</v>
      </c>
    </row>
    <row r="52" spans="1:36" s="3" customFormat="1" ht="15.75" customHeight="1" x14ac:dyDescent="0.2">
      <c r="A52" s="60"/>
      <c r="B52" s="60"/>
      <c r="C52" s="60"/>
      <c r="D52" s="60"/>
      <c r="E52" s="60"/>
      <c r="F52" s="63"/>
      <c r="G52" s="66"/>
      <c r="H52" s="66"/>
      <c r="I52" s="4">
        <v>76000</v>
      </c>
      <c r="J52" s="4">
        <v>0</v>
      </c>
      <c r="K52" s="4">
        <v>0</v>
      </c>
      <c r="L52" s="4">
        <v>0</v>
      </c>
      <c r="M52" s="4">
        <v>0</v>
      </c>
      <c r="N52" s="4">
        <v>0</v>
      </c>
      <c r="O52" s="4">
        <v>0</v>
      </c>
      <c r="P52" s="4">
        <v>0</v>
      </c>
      <c r="Q52" s="4">
        <v>0</v>
      </c>
      <c r="R52" s="28" t="s">
        <v>685</v>
      </c>
      <c r="S52" s="83"/>
      <c r="T52" s="84"/>
      <c r="U52" s="84"/>
      <c r="V52" s="85"/>
      <c r="W52" s="22"/>
      <c r="X52" s="22"/>
      <c r="AH52" s="3" t="e">
        <v>#N/A</v>
      </c>
      <c r="AI52" s="46"/>
      <c r="AJ52" s="3" t="e">
        <v>#N/A</v>
      </c>
    </row>
    <row r="53" spans="1:36" s="3" customFormat="1" ht="15.75" customHeight="1" x14ac:dyDescent="0.2">
      <c r="A53" s="61"/>
      <c r="B53" s="61"/>
      <c r="C53" s="61"/>
      <c r="D53" s="61"/>
      <c r="E53" s="61"/>
      <c r="F53" s="64"/>
      <c r="G53" s="67"/>
      <c r="H53" s="67"/>
      <c r="I53" s="4"/>
      <c r="J53" s="4"/>
      <c r="K53" s="4"/>
      <c r="L53" s="4"/>
      <c r="M53" s="4">
        <v>95218.414484000008</v>
      </c>
      <c r="N53" s="4">
        <v>361.36603600000001</v>
      </c>
      <c r="O53" s="4">
        <v>13554.070436000002</v>
      </c>
      <c r="P53" s="4">
        <v>7114.3047280000028</v>
      </c>
      <c r="Q53" s="4">
        <v>74188.673284000004</v>
      </c>
      <c r="R53" s="28" t="s">
        <v>687</v>
      </c>
      <c r="S53" s="80"/>
      <c r="T53" s="81"/>
      <c r="U53" s="81"/>
      <c r="V53" s="82"/>
      <c r="W53" s="22"/>
      <c r="X53" s="22"/>
      <c r="AH53" s="3" t="e">
        <v>#N/A</v>
      </c>
      <c r="AI53" s="46"/>
      <c r="AJ53" s="3" t="e">
        <v>#N/A</v>
      </c>
    </row>
    <row r="54" spans="1:36" s="3" customFormat="1" ht="40.5" customHeight="1" x14ac:dyDescent="0.2">
      <c r="A54" s="71">
        <v>17</v>
      </c>
      <c r="B54" s="59" t="s">
        <v>5</v>
      </c>
      <c r="C54" s="71" t="s">
        <v>342</v>
      </c>
      <c r="D54" s="71">
        <v>2018</v>
      </c>
      <c r="E54" s="71">
        <v>2018</v>
      </c>
      <c r="F54" s="72" t="s">
        <v>343</v>
      </c>
      <c r="G54" s="76">
        <v>1796.6101694915255</v>
      </c>
      <c r="H54" s="76">
        <v>1796.6101694915255</v>
      </c>
      <c r="I54" s="5"/>
      <c r="J54" s="5">
        <v>0</v>
      </c>
      <c r="K54" s="5">
        <v>0</v>
      </c>
      <c r="L54" s="5">
        <v>1800.0000000000002</v>
      </c>
      <c r="M54" s="5">
        <v>0</v>
      </c>
      <c r="N54" s="5">
        <v>0</v>
      </c>
      <c r="O54" s="5">
        <v>0</v>
      </c>
      <c r="P54" s="5">
        <v>0</v>
      </c>
      <c r="Q54" s="5">
        <v>0</v>
      </c>
      <c r="R54" s="34" t="s">
        <v>4</v>
      </c>
      <c r="S54" s="75" t="s">
        <v>439</v>
      </c>
      <c r="T54" s="75"/>
      <c r="U54" s="75"/>
      <c r="V54" s="75"/>
      <c r="W54" s="22" t="e">
        <f>MATCH(C:C,'[3]форма 2'!$C$1:$C$65536,0)</f>
        <v>#N/A</v>
      </c>
      <c r="X54" s="22" t="e">
        <f>INDEX('[3]форма 2'!$Z$1:$Z$65536,W:W,0)</f>
        <v>#N/A</v>
      </c>
      <c r="Y54" s="3">
        <f>MATCH(C:C,[4]TDSheet!$A$1:$A$65536,0)</f>
        <v>560</v>
      </c>
      <c r="Z54" s="3" t="str">
        <f>INDEX([4]TDSheet!$D$1:$D$65536,Y:Y,0)</f>
        <v>4.6 Автоматика</v>
      </c>
      <c r="AA54" s="3" t="s">
        <v>457</v>
      </c>
      <c r="AB54" s="3" t="s">
        <v>458</v>
      </c>
      <c r="AH54" s="3" t="e">
        <v>#N/A</v>
      </c>
      <c r="AI54" s="52" t="s">
        <v>458</v>
      </c>
      <c r="AJ54" s="3" t="s">
        <v>457</v>
      </c>
    </row>
    <row r="55" spans="1:36" s="3" customFormat="1" ht="15.75" customHeight="1" x14ac:dyDescent="0.2">
      <c r="A55" s="71"/>
      <c r="B55" s="61"/>
      <c r="C55" s="71"/>
      <c r="D55" s="71"/>
      <c r="E55" s="71"/>
      <c r="F55" s="72"/>
      <c r="G55" s="76"/>
      <c r="H55" s="76"/>
      <c r="I55" s="5"/>
      <c r="J55" s="4"/>
      <c r="K55" s="4"/>
      <c r="L55" s="4">
        <v>1800</v>
      </c>
      <c r="M55" s="4">
        <v>0</v>
      </c>
      <c r="N55" s="4">
        <v>0</v>
      </c>
      <c r="O55" s="4">
        <v>0</v>
      </c>
      <c r="P55" s="4">
        <v>0</v>
      </c>
      <c r="Q55" s="4">
        <v>0</v>
      </c>
      <c r="R55" s="28" t="s">
        <v>685</v>
      </c>
      <c r="S55" s="75"/>
      <c r="T55" s="75"/>
      <c r="U55" s="75"/>
      <c r="V55" s="75"/>
      <c r="W55" s="22"/>
      <c r="X55" s="22"/>
      <c r="AH55" s="3" t="e">
        <v>#N/A</v>
      </c>
      <c r="AI55" s="46"/>
      <c r="AJ55" s="3" t="e">
        <v>#N/A</v>
      </c>
    </row>
    <row r="56" spans="1:36" s="3" customFormat="1" ht="24.75" customHeight="1" x14ac:dyDescent="0.2">
      <c r="A56" s="71">
        <v>18</v>
      </c>
      <c r="B56" s="59" t="s">
        <v>5</v>
      </c>
      <c r="C56" s="71" t="s">
        <v>197</v>
      </c>
      <c r="D56" s="71">
        <v>2017</v>
      </c>
      <c r="E56" s="71">
        <v>2017</v>
      </c>
      <c r="F56" s="72" t="s">
        <v>344</v>
      </c>
      <c r="G56" s="76">
        <v>9300</v>
      </c>
      <c r="H56" s="76">
        <v>9296.6101694915251</v>
      </c>
      <c r="I56" s="5"/>
      <c r="J56" s="5">
        <v>0</v>
      </c>
      <c r="K56" s="5">
        <v>9300</v>
      </c>
      <c r="L56" s="5">
        <v>0</v>
      </c>
      <c r="M56" s="5">
        <v>0</v>
      </c>
      <c r="N56" s="5">
        <v>0</v>
      </c>
      <c r="O56" s="5">
        <v>0</v>
      </c>
      <c r="P56" s="5">
        <v>0</v>
      </c>
      <c r="Q56" s="5">
        <v>0</v>
      </c>
      <c r="R56" s="34" t="s">
        <v>4</v>
      </c>
      <c r="S56" s="75" t="s">
        <v>955</v>
      </c>
      <c r="T56" s="75"/>
      <c r="U56" s="75"/>
      <c r="V56" s="75"/>
      <c r="W56" s="22" t="e">
        <f>MATCH(C:C,'[3]форма 2'!$C$1:$C$65536,0)</f>
        <v>#N/A</v>
      </c>
      <c r="X56" s="22" t="e">
        <f>INDEX('[3]форма 2'!$Z$1:$Z$65536,W:W,0)</f>
        <v>#N/A</v>
      </c>
      <c r="Y56" s="3">
        <f>MATCH(C:C,[4]TDSheet!$A$1:$A$65536,0)</f>
        <v>996</v>
      </c>
      <c r="Z56" s="3" t="str">
        <f>INDEX([4]TDSheet!$D$1:$D$65536,Y:Y,0)</f>
        <v>4.8 Вспомогательное</v>
      </c>
      <c r="AA56" s="3" t="s">
        <v>459</v>
      </c>
      <c r="AB56" s="3" t="s">
        <v>460</v>
      </c>
      <c r="AH56" s="3" t="e">
        <v>#N/A</v>
      </c>
      <c r="AI56" s="52" t="s">
        <v>460</v>
      </c>
      <c r="AJ56" s="3" t="s">
        <v>459</v>
      </c>
    </row>
    <row r="57" spans="1:36" s="3" customFormat="1" ht="25.5" customHeight="1" x14ac:dyDescent="0.2">
      <c r="A57" s="71"/>
      <c r="B57" s="61"/>
      <c r="C57" s="71"/>
      <c r="D57" s="71"/>
      <c r="E57" s="71"/>
      <c r="F57" s="72"/>
      <c r="G57" s="76"/>
      <c r="H57" s="76"/>
      <c r="I57" s="5"/>
      <c r="J57" s="4"/>
      <c r="K57" s="4">
        <v>9300</v>
      </c>
      <c r="L57" s="4"/>
      <c r="M57" s="4">
        <v>0</v>
      </c>
      <c r="N57" s="4">
        <v>0</v>
      </c>
      <c r="O57" s="4">
        <v>0</v>
      </c>
      <c r="P57" s="4">
        <v>0</v>
      </c>
      <c r="Q57" s="4">
        <v>0</v>
      </c>
      <c r="R57" s="28" t="s">
        <v>685</v>
      </c>
      <c r="S57" s="75"/>
      <c r="T57" s="75"/>
      <c r="U57" s="75"/>
      <c r="V57" s="75"/>
      <c r="W57" s="22"/>
      <c r="X57" s="22"/>
      <c r="AH57" s="3" t="e">
        <v>#N/A</v>
      </c>
      <c r="AI57" s="46"/>
      <c r="AJ57" s="3" t="e">
        <v>#N/A</v>
      </c>
    </row>
    <row r="58" spans="1:36" s="3" customFormat="1" ht="12.75" x14ac:dyDescent="0.2">
      <c r="A58" s="71">
        <v>19</v>
      </c>
      <c r="B58" s="59" t="s">
        <v>5</v>
      </c>
      <c r="C58" s="71" t="s">
        <v>200</v>
      </c>
      <c r="D58" s="71">
        <v>2016</v>
      </c>
      <c r="E58" s="71">
        <v>2016</v>
      </c>
      <c r="F58" s="72" t="s">
        <v>198</v>
      </c>
      <c r="G58" s="76">
        <v>1000</v>
      </c>
      <c r="H58" s="76">
        <v>1000</v>
      </c>
      <c r="I58" s="5"/>
      <c r="J58" s="5">
        <v>400</v>
      </c>
      <c r="K58" s="5">
        <v>0</v>
      </c>
      <c r="L58" s="5">
        <v>0</v>
      </c>
      <c r="M58" s="5">
        <v>268</v>
      </c>
      <c r="N58" s="5">
        <v>0</v>
      </c>
      <c r="O58" s="5">
        <v>0</v>
      </c>
      <c r="P58" s="5">
        <v>268</v>
      </c>
      <c r="Q58" s="5">
        <v>0</v>
      </c>
      <c r="R58" s="34" t="s">
        <v>4</v>
      </c>
      <c r="S58" s="75" t="s">
        <v>779</v>
      </c>
      <c r="T58" s="75"/>
      <c r="U58" s="75"/>
      <c r="V58" s="75"/>
      <c r="W58" s="22" t="e">
        <f>MATCH(C:C,'[3]форма 2'!$C$1:$C$65536,0)</f>
        <v>#N/A</v>
      </c>
      <c r="X58" s="22" t="e">
        <f>INDEX('[3]форма 2'!$Z$1:$Z$65536,W:W,0)</f>
        <v>#N/A</v>
      </c>
      <c r="Y58" s="3">
        <f>MATCH(C:C,[4]TDSheet!$A$1:$A$65536,0)</f>
        <v>1163</v>
      </c>
      <c r="Z58" s="3" t="str">
        <f>INDEX([4]TDSheet!$D$1:$D$65536,Y:Y,0)</f>
        <v xml:space="preserve">5.1 Прочие Надежность </v>
      </c>
      <c r="AA58" s="3" t="s">
        <v>461</v>
      </c>
      <c r="AB58" s="3" t="s">
        <v>462</v>
      </c>
      <c r="AH58" s="3" t="s">
        <v>665</v>
      </c>
      <c r="AI58" s="52" t="s">
        <v>462</v>
      </c>
      <c r="AJ58" s="3" t="s">
        <v>461</v>
      </c>
    </row>
    <row r="59" spans="1:36" s="3" customFormat="1" ht="12.75" x14ac:dyDescent="0.2">
      <c r="A59" s="71"/>
      <c r="B59" s="61"/>
      <c r="C59" s="71"/>
      <c r="D59" s="71"/>
      <c r="E59" s="71"/>
      <c r="F59" s="72"/>
      <c r="G59" s="76"/>
      <c r="H59" s="76"/>
      <c r="I59" s="5"/>
      <c r="J59" s="4">
        <v>400</v>
      </c>
      <c r="K59" s="4"/>
      <c r="L59" s="4"/>
      <c r="M59" s="4">
        <v>268</v>
      </c>
      <c r="N59" s="4">
        <v>0</v>
      </c>
      <c r="O59" s="4">
        <v>0</v>
      </c>
      <c r="P59" s="4">
        <v>268</v>
      </c>
      <c r="Q59" s="4">
        <v>0</v>
      </c>
      <c r="R59" s="28" t="s">
        <v>687</v>
      </c>
      <c r="S59" s="75"/>
      <c r="T59" s="75"/>
      <c r="U59" s="75"/>
      <c r="V59" s="75"/>
      <c r="W59" s="22"/>
      <c r="X59" s="22"/>
      <c r="AH59" s="3" t="e">
        <v>#N/A</v>
      </c>
      <c r="AI59" s="46"/>
      <c r="AJ59" s="3" t="e">
        <v>#N/A</v>
      </c>
    </row>
    <row r="60" spans="1:36" s="3" customFormat="1" ht="36.75" customHeight="1" x14ac:dyDescent="0.2">
      <c r="A60" s="71">
        <v>20</v>
      </c>
      <c r="B60" s="59" t="s">
        <v>5</v>
      </c>
      <c r="C60" s="71" t="s">
        <v>203</v>
      </c>
      <c r="D60" s="71">
        <v>2017</v>
      </c>
      <c r="E60" s="71">
        <v>2019</v>
      </c>
      <c r="F60" s="72" t="s">
        <v>202</v>
      </c>
      <c r="G60" s="76">
        <v>121560</v>
      </c>
      <c r="H60" s="76">
        <v>121560</v>
      </c>
      <c r="I60" s="5"/>
      <c r="J60" s="5">
        <v>0</v>
      </c>
      <c r="K60" s="5">
        <v>7293.6000000000022</v>
      </c>
      <c r="L60" s="5">
        <v>0</v>
      </c>
      <c r="M60" s="5">
        <v>0</v>
      </c>
      <c r="N60" s="5">
        <v>0</v>
      </c>
      <c r="O60" s="5">
        <v>0</v>
      </c>
      <c r="P60" s="5">
        <v>0</v>
      </c>
      <c r="Q60" s="5">
        <v>0</v>
      </c>
      <c r="R60" s="34" t="s">
        <v>4</v>
      </c>
      <c r="S60" s="75" t="s">
        <v>312</v>
      </c>
      <c r="T60" s="75"/>
      <c r="U60" s="75"/>
      <c r="V60" s="75"/>
      <c r="W60" s="22" t="e">
        <f>MATCH(C:C,'[3]форма 2'!$C$1:$C$65536,0)</f>
        <v>#N/A</v>
      </c>
      <c r="X60" s="22" t="e">
        <f>INDEX('[3]форма 2'!$Z$1:$Z$65536,W:W,0)</f>
        <v>#N/A</v>
      </c>
      <c r="Y60" s="3">
        <f>MATCH(C:C,[4]TDSheet!$A$1:$A$65536,0)</f>
        <v>1578</v>
      </c>
      <c r="Z60" s="3" t="str">
        <f>INDEX([4]TDSheet!$D$1:$D$65536,Y:Y,0)</f>
        <v>5.6 ИТСО</v>
      </c>
      <c r="AA60" s="3" t="s">
        <v>455</v>
      </c>
      <c r="AB60" s="3" t="s">
        <v>456</v>
      </c>
      <c r="AH60" s="3" t="e">
        <v>#N/A</v>
      </c>
      <c r="AI60" s="52" t="s">
        <v>456</v>
      </c>
      <c r="AJ60" s="3" t="s">
        <v>455</v>
      </c>
    </row>
    <row r="61" spans="1:36" s="3" customFormat="1" ht="12.75" x14ac:dyDescent="0.2">
      <c r="A61" s="71"/>
      <c r="B61" s="61"/>
      <c r="C61" s="71"/>
      <c r="D61" s="71"/>
      <c r="E61" s="71"/>
      <c r="F61" s="72"/>
      <c r="G61" s="76"/>
      <c r="H61" s="76"/>
      <c r="I61" s="5"/>
      <c r="J61" s="4"/>
      <c r="K61" s="4">
        <v>7293.6000000000022</v>
      </c>
      <c r="L61" s="4"/>
      <c r="M61" s="4">
        <v>0</v>
      </c>
      <c r="N61" s="4">
        <v>0</v>
      </c>
      <c r="O61" s="4">
        <v>0</v>
      </c>
      <c r="P61" s="4">
        <v>0</v>
      </c>
      <c r="Q61" s="4">
        <v>0</v>
      </c>
      <c r="R61" s="28" t="s">
        <v>687</v>
      </c>
      <c r="S61" s="75"/>
      <c r="T61" s="75"/>
      <c r="U61" s="75"/>
      <c r="V61" s="75"/>
      <c r="W61" s="22"/>
      <c r="X61" s="22"/>
      <c r="AH61" s="3" t="e">
        <v>#N/A</v>
      </c>
      <c r="AI61" s="46"/>
      <c r="AJ61" s="3" t="e">
        <v>#N/A</v>
      </c>
    </row>
    <row r="62" spans="1:36" s="3" customFormat="1" ht="51" x14ac:dyDescent="0.2">
      <c r="A62" s="71">
        <v>21</v>
      </c>
      <c r="B62" s="59" t="s">
        <v>5</v>
      </c>
      <c r="C62" s="71" t="s">
        <v>21</v>
      </c>
      <c r="D62" s="71">
        <v>2009</v>
      </c>
      <c r="E62" s="71">
        <v>2015</v>
      </c>
      <c r="F62" s="72" t="s">
        <v>106</v>
      </c>
      <c r="G62" s="76">
        <v>3457391.6</v>
      </c>
      <c r="H62" s="76">
        <v>1827.7</v>
      </c>
      <c r="I62" s="5"/>
      <c r="J62" s="5"/>
      <c r="K62" s="5"/>
      <c r="L62" s="5"/>
      <c r="M62" s="5">
        <v>7725.8059599999997</v>
      </c>
      <c r="N62" s="5">
        <v>1827.6700760000001</v>
      </c>
      <c r="O62" s="5">
        <v>2347.2455239999999</v>
      </c>
      <c r="P62" s="5">
        <v>1772.2752760000003</v>
      </c>
      <c r="Q62" s="5">
        <v>1778.6150839999991</v>
      </c>
      <c r="R62" s="34" t="s">
        <v>4</v>
      </c>
      <c r="S62" s="75" t="s">
        <v>314</v>
      </c>
      <c r="T62" s="75"/>
      <c r="U62" s="75"/>
      <c r="V62" s="75"/>
      <c r="W62" s="22">
        <f>MATCH(C:C,'[3]форма 2'!$C$1:$C$65536,0)</f>
        <v>14</v>
      </c>
      <c r="X62" s="22" t="str">
        <f>INDEX('[3]форма 2'!$Z$1:$Z$65536,W:W,0)</f>
        <v>Покрытие возрастающих электрических потребностей, повышение надежности электроснабжения Центрального района г. Санкт-Петербурга</v>
      </c>
      <c r="Y62" s="3" t="e">
        <f>MATCH(C:C,[4]TDSheet!$A$1:$A$65536,0)</f>
        <v>#N/A</v>
      </c>
      <c r="Z62" s="3" t="e">
        <f>INDEX([4]TDSheet!$D$1:$D$65536,Y:Y,0)</f>
        <v>#N/A</v>
      </c>
      <c r="AA62" s="3" t="e">
        <v>#N/A</v>
      </c>
      <c r="AB62" s="3" t="e">
        <v>#N/A</v>
      </c>
      <c r="AH62" s="3" t="s">
        <v>944</v>
      </c>
      <c r="AI62" s="52" t="s">
        <v>314</v>
      </c>
      <c r="AJ62" s="3" t="s">
        <v>871</v>
      </c>
    </row>
    <row r="63" spans="1:36" s="3" customFormat="1" ht="12.75" x14ac:dyDescent="0.2">
      <c r="A63" s="71"/>
      <c r="B63" s="61"/>
      <c r="C63" s="71"/>
      <c r="D63" s="71"/>
      <c r="E63" s="71"/>
      <c r="F63" s="72"/>
      <c r="G63" s="76"/>
      <c r="H63" s="76"/>
      <c r="I63" s="5"/>
      <c r="J63" s="4"/>
      <c r="K63" s="4"/>
      <c r="L63" s="4"/>
      <c r="M63" s="4">
        <v>7725.8059599999997</v>
      </c>
      <c r="N63" s="4">
        <v>1827.6700760000001</v>
      </c>
      <c r="O63" s="4">
        <v>2347.2455239999999</v>
      </c>
      <c r="P63" s="4">
        <v>1772.2752760000003</v>
      </c>
      <c r="Q63" s="4">
        <v>1778.6150839999991</v>
      </c>
      <c r="R63" s="28" t="s">
        <v>687</v>
      </c>
      <c r="S63" s="75"/>
      <c r="T63" s="75"/>
      <c r="U63" s="75"/>
      <c r="V63" s="75"/>
      <c r="W63" s="22"/>
      <c r="X63" s="22"/>
      <c r="AH63" s="3" t="e">
        <v>#N/A</v>
      </c>
      <c r="AI63" s="46"/>
      <c r="AJ63" s="3" t="e">
        <v>#N/A</v>
      </c>
    </row>
    <row r="64" spans="1:36" s="3" customFormat="1" ht="12.75" customHeight="1" x14ac:dyDescent="0.2">
      <c r="A64" s="71">
        <v>22</v>
      </c>
      <c r="B64" s="59" t="s">
        <v>5</v>
      </c>
      <c r="C64" s="71" t="s">
        <v>396</v>
      </c>
      <c r="D64" s="71">
        <v>2015</v>
      </c>
      <c r="E64" s="71">
        <v>2016</v>
      </c>
      <c r="F64" s="72" t="s">
        <v>393</v>
      </c>
      <c r="G64" s="76">
        <v>21276.36</v>
      </c>
      <c r="H64" s="76">
        <v>0</v>
      </c>
      <c r="I64" s="5"/>
      <c r="J64" s="5"/>
      <c r="K64" s="5"/>
      <c r="L64" s="5"/>
      <c r="M64" s="5">
        <v>0</v>
      </c>
      <c r="N64" s="5">
        <v>0</v>
      </c>
      <c r="O64" s="5">
        <v>0</v>
      </c>
      <c r="P64" s="5">
        <v>0</v>
      </c>
      <c r="Q64" s="5">
        <v>0</v>
      </c>
      <c r="R64" s="34" t="s">
        <v>4</v>
      </c>
      <c r="S64" s="75" t="s">
        <v>955</v>
      </c>
      <c r="T64" s="75"/>
      <c r="U64" s="75"/>
      <c r="V64" s="75"/>
      <c r="W64" s="22" t="e">
        <f>MATCH(C:C,'[3]форма 2'!$C$1:$C$65536,0)</f>
        <v>#N/A</v>
      </c>
      <c r="X64" s="22" t="e">
        <f>INDEX('[3]форма 2'!$Z$1:$Z$65536,W:W,0)</f>
        <v>#N/A</v>
      </c>
      <c r="Y64" s="3" t="e">
        <f>MATCH(C:C,[4]TDSheet!$A$1:$A$65536,0)</f>
        <v>#N/A</v>
      </c>
      <c r="Z64" s="3" t="e">
        <f>INDEX([4]TDSheet!$D$1:$D$65536,Y:Y,0)</f>
        <v>#N/A</v>
      </c>
      <c r="AA64" s="3" t="e">
        <v>#N/A</v>
      </c>
      <c r="AB64" s="3" t="e">
        <v>#N/A</v>
      </c>
      <c r="AD64" s="3">
        <f>MATCH(C:C,[5]TDSheet!$A$1:$A$65536,0)</f>
        <v>812</v>
      </c>
      <c r="AE64" s="3" t="s">
        <v>647</v>
      </c>
      <c r="AF64" s="3" t="s">
        <v>648</v>
      </c>
      <c r="AG64" s="3" t="s">
        <v>649</v>
      </c>
      <c r="AH64" s="3" t="s">
        <v>647</v>
      </c>
      <c r="AI64" s="52" t="s">
        <v>648</v>
      </c>
      <c r="AJ64" s="3" t="s">
        <v>649</v>
      </c>
    </row>
    <row r="65" spans="1:36" s="3" customFormat="1" ht="17.25" customHeight="1" x14ac:dyDescent="0.2">
      <c r="A65" s="71"/>
      <c r="B65" s="61"/>
      <c r="C65" s="71"/>
      <c r="D65" s="71"/>
      <c r="E65" s="71"/>
      <c r="F65" s="72"/>
      <c r="G65" s="76"/>
      <c r="H65" s="76"/>
      <c r="I65" s="5"/>
      <c r="J65" s="4"/>
      <c r="K65" s="4"/>
      <c r="L65" s="4"/>
      <c r="M65" s="4">
        <v>0</v>
      </c>
      <c r="N65" s="4">
        <v>0</v>
      </c>
      <c r="O65" s="4">
        <v>0</v>
      </c>
      <c r="P65" s="4">
        <v>0</v>
      </c>
      <c r="Q65" s="4">
        <v>0</v>
      </c>
      <c r="R65" s="28" t="s">
        <v>687</v>
      </c>
      <c r="S65" s="75"/>
      <c r="T65" s="75"/>
      <c r="U65" s="75"/>
      <c r="V65" s="75"/>
      <c r="W65" s="22"/>
      <c r="X65" s="22"/>
      <c r="AH65" s="3" t="e">
        <v>#N/A</v>
      </c>
      <c r="AI65" s="46"/>
      <c r="AJ65" s="3" t="e">
        <v>#N/A</v>
      </c>
    </row>
    <row r="66" spans="1:36" s="3" customFormat="1" ht="35.25" customHeight="1" x14ac:dyDescent="0.2">
      <c r="A66" s="71">
        <v>23</v>
      </c>
      <c r="B66" s="59" t="s">
        <v>5</v>
      </c>
      <c r="C66" s="71" t="s">
        <v>397</v>
      </c>
      <c r="D66" s="71">
        <v>2015</v>
      </c>
      <c r="E66" s="71">
        <v>2016</v>
      </c>
      <c r="F66" s="72" t="s">
        <v>394</v>
      </c>
      <c r="G66" s="76">
        <v>4000</v>
      </c>
      <c r="H66" s="76">
        <v>16.3</v>
      </c>
      <c r="I66" s="5"/>
      <c r="J66" s="5"/>
      <c r="K66" s="5"/>
      <c r="L66" s="5"/>
      <c r="M66" s="5">
        <v>16.336815999999999</v>
      </c>
      <c r="N66" s="5">
        <v>16.336815999999999</v>
      </c>
      <c r="O66" s="5">
        <v>0</v>
      </c>
      <c r="P66" s="5">
        <v>0</v>
      </c>
      <c r="Q66" s="5">
        <v>0</v>
      </c>
      <c r="R66" s="34" t="s">
        <v>4</v>
      </c>
      <c r="S66" s="75" t="s">
        <v>312</v>
      </c>
      <c r="T66" s="75"/>
      <c r="U66" s="75"/>
      <c r="V66" s="75"/>
      <c r="W66" s="22" t="e">
        <f>MATCH(C:C,'[3]форма 2'!$C$1:$C$65536,0)</f>
        <v>#N/A</v>
      </c>
      <c r="X66" s="22" t="e">
        <f>INDEX('[3]форма 2'!$Z$1:$Z$65536,W:W,0)</f>
        <v>#N/A</v>
      </c>
      <c r="Y66" s="3" t="e">
        <f>MATCH(C:C,[4]TDSheet!$A$1:$A$65536,0)</f>
        <v>#N/A</v>
      </c>
      <c r="Z66" s="3" t="e">
        <f>INDEX([4]TDSheet!$D$1:$D$65536,Y:Y,0)</f>
        <v>#N/A</v>
      </c>
      <c r="AA66" s="3" t="e">
        <v>#N/A</v>
      </c>
      <c r="AB66" s="3" t="e">
        <v>#N/A</v>
      </c>
      <c r="AD66" s="3">
        <f>MATCH(C:C,[5]TDSheet!$A$1:$A$65536,0)</f>
        <v>1067</v>
      </c>
      <c r="AE66" s="3" t="s">
        <v>646</v>
      </c>
      <c r="AF66" s="3" t="s">
        <v>650</v>
      </c>
      <c r="AG66" s="3" t="s">
        <v>455</v>
      </c>
      <c r="AH66" s="3" t="s">
        <v>646</v>
      </c>
      <c r="AI66" s="52" t="s">
        <v>650</v>
      </c>
      <c r="AJ66" s="3" t="s">
        <v>455</v>
      </c>
    </row>
    <row r="67" spans="1:36" s="3" customFormat="1" ht="12.75" x14ac:dyDescent="0.2">
      <c r="A67" s="71"/>
      <c r="B67" s="61"/>
      <c r="C67" s="71"/>
      <c r="D67" s="71"/>
      <c r="E67" s="71"/>
      <c r="F67" s="72"/>
      <c r="G67" s="76"/>
      <c r="H67" s="76"/>
      <c r="I67" s="5"/>
      <c r="J67" s="4"/>
      <c r="K67" s="4"/>
      <c r="L67" s="4"/>
      <c r="M67" s="4">
        <v>16.336815999999999</v>
      </c>
      <c r="N67" s="4">
        <v>16.336815999999999</v>
      </c>
      <c r="O67" s="4">
        <v>0</v>
      </c>
      <c r="P67" s="4">
        <v>0</v>
      </c>
      <c r="Q67" s="4">
        <v>0</v>
      </c>
      <c r="R67" s="28" t="s">
        <v>687</v>
      </c>
      <c r="S67" s="75"/>
      <c r="T67" s="75"/>
      <c r="U67" s="75"/>
      <c r="V67" s="75"/>
      <c r="W67" s="22"/>
      <c r="X67" s="22"/>
      <c r="AH67" s="3" t="e">
        <v>#N/A</v>
      </c>
      <c r="AI67" s="46"/>
      <c r="AJ67" s="3" t="e">
        <v>#N/A</v>
      </c>
    </row>
    <row r="68" spans="1:36" s="3" customFormat="1" ht="20.25" customHeight="1" x14ac:dyDescent="0.2">
      <c r="A68" s="71">
        <v>24</v>
      </c>
      <c r="B68" s="59" t="s">
        <v>5</v>
      </c>
      <c r="C68" s="71" t="s">
        <v>398</v>
      </c>
      <c r="D68" s="71">
        <v>2015</v>
      </c>
      <c r="E68" s="71">
        <v>2016</v>
      </c>
      <c r="F68" s="72" t="s">
        <v>395</v>
      </c>
      <c r="G68" s="76">
        <v>6873.4</v>
      </c>
      <c r="H68" s="76">
        <v>3151.2</v>
      </c>
      <c r="I68" s="5"/>
      <c r="J68" s="5"/>
      <c r="K68" s="5"/>
      <c r="L68" s="5"/>
      <c r="M68" s="5">
        <v>1304.0014440000002</v>
      </c>
      <c r="N68" s="5">
        <v>1304.0014440000002</v>
      </c>
      <c r="O68" s="5">
        <v>0</v>
      </c>
      <c r="P68" s="5">
        <v>0</v>
      </c>
      <c r="Q68" s="5">
        <v>0</v>
      </c>
      <c r="R68" s="34" t="s">
        <v>4</v>
      </c>
      <c r="S68" s="75" t="s">
        <v>955</v>
      </c>
      <c r="T68" s="75"/>
      <c r="U68" s="75"/>
      <c r="V68" s="75"/>
      <c r="W68" s="22" t="e">
        <f>MATCH(C:C,'[3]форма 2'!$C$1:$C$65536,0)</f>
        <v>#N/A</v>
      </c>
      <c r="X68" s="22" t="e">
        <f>INDEX('[3]форма 2'!$Z$1:$Z$65536,W:W,0)</f>
        <v>#N/A</v>
      </c>
      <c r="Y68" s="3" t="e">
        <f>MATCH(C:C,[4]TDSheet!$A$1:$A$65536,0)</f>
        <v>#N/A</v>
      </c>
      <c r="Z68" s="3" t="e">
        <f>INDEX([4]TDSheet!$D$1:$D$65536,Y:Y,0)</f>
        <v>#N/A</v>
      </c>
      <c r="AA68" s="3" t="e">
        <v>#N/A</v>
      </c>
      <c r="AB68" s="3" t="e">
        <v>#N/A</v>
      </c>
      <c r="AD68" s="3">
        <f>MATCH(C:C,[5]TDSheet!$A$1:$A$65536,0)</f>
        <v>697</v>
      </c>
      <c r="AE68" s="3" t="s">
        <v>641</v>
      </c>
      <c r="AF68" s="3" t="s">
        <v>651</v>
      </c>
      <c r="AG68" s="3" t="s">
        <v>652</v>
      </c>
      <c r="AH68" s="3" t="s">
        <v>641</v>
      </c>
      <c r="AI68" s="52" t="s">
        <v>651</v>
      </c>
      <c r="AJ68" s="3" t="s">
        <v>652</v>
      </c>
    </row>
    <row r="69" spans="1:36" s="3" customFormat="1" ht="12.75" x14ac:dyDescent="0.2">
      <c r="A69" s="71"/>
      <c r="B69" s="61"/>
      <c r="C69" s="71"/>
      <c r="D69" s="71"/>
      <c r="E69" s="71"/>
      <c r="F69" s="72"/>
      <c r="G69" s="76"/>
      <c r="H69" s="76"/>
      <c r="I69" s="5"/>
      <c r="J69" s="4"/>
      <c r="K69" s="4"/>
      <c r="L69" s="4"/>
      <c r="M69" s="4">
        <v>1304.0014440000002</v>
      </c>
      <c r="N69" s="4">
        <v>1304.0014440000002</v>
      </c>
      <c r="O69" s="4">
        <v>0</v>
      </c>
      <c r="P69" s="4">
        <v>0</v>
      </c>
      <c r="Q69" s="4">
        <v>0</v>
      </c>
      <c r="R69" s="28" t="s">
        <v>687</v>
      </c>
      <c r="S69" s="75"/>
      <c r="T69" s="75"/>
      <c r="U69" s="75"/>
      <c r="V69" s="75"/>
      <c r="W69" s="22"/>
      <c r="X69" s="22"/>
      <c r="AH69" s="3" t="e">
        <v>#N/A</v>
      </c>
      <c r="AI69" s="46"/>
      <c r="AJ69" s="3" t="e">
        <v>#N/A</v>
      </c>
    </row>
    <row r="70" spans="1:36" s="3" customFormat="1" ht="15.75" customHeight="1" x14ac:dyDescent="0.2">
      <c r="A70" s="59">
        <v>25</v>
      </c>
      <c r="B70" s="59" t="s">
        <v>5</v>
      </c>
      <c r="C70" s="59" t="s">
        <v>723</v>
      </c>
      <c r="D70" s="59">
        <v>2016</v>
      </c>
      <c r="E70" s="59">
        <v>2016</v>
      </c>
      <c r="F70" s="72" t="s">
        <v>724</v>
      </c>
      <c r="G70" s="65">
        <v>1729</v>
      </c>
      <c r="H70" s="65">
        <v>1729</v>
      </c>
      <c r="I70" s="5"/>
      <c r="J70" s="4"/>
      <c r="K70" s="4"/>
      <c r="L70" s="4"/>
      <c r="M70" s="5">
        <v>267.28800000000001</v>
      </c>
      <c r="N70" s="5">
        <v>0</v>
      </c>
      <c r="O70" s="5">
        <v>0</v>
      </c>
      <c r="P70" s="5">
        <v>0</v>
      </c>
      <c r="Q70" s="5">
        <v>267.28800000000001</v>
      </c>
      <c r="R70" s="34" t="s">
        <v>4</v>
      </c>
      <c r="S70" s="77" t="s">
        <v>779</v>
      </c>
      <c r="T70" s="78"/>
      <c r="U70" s="78"/>
      <c r="V70" s="79"/>
      <c r="W70" s="22"/>
      <c r="X70" s="22"/>
      <c r="AH70" s="3" t="s">
        <v>665</v>
      </c>
      <c r="AI70" s="52" t="s">
        <v>805</v>
      </c>
      <c r="AJ70" s="3" t="s">
        <v>872</v>
      </c>
    </row>
    <row r="71" spans="1:36" s="3" customFormat="1" ht="15.75" customHeight="1" x14ac:dyDescent="0.2">
      <c r="A71" s="61"/>
      <c r="B71" s="61"/>
      <c r="C71" s="61"/>
      <c r="D71" s="61"/>
      <c r="E71" s="61"/>
      <c r="F71" s="72"/>
      <c r="G71" s="67"/>
      <c r="H71" s="67"/>
      <c r="I71" s="5"/>
      <c r="J71" s="4"/>
      <c r="K71" s="4"/>
      <c r="L71" s="4"/>
      <c r="M71" s="4">
        <v>267.28800000000001</v>
      </c>
      <c r="N71" s="4">
        <v>0</v>
      </c>
      <c r="O71" s="4">
        <v>0</v>
      </c>
      <c r="P71" s="4">
        <v>0</v>
      </c>
      <c r="Q71" s="4">
        <v>267.28800000000001</v>
      </c>
      <c r="R71" s="28" t="s">
        <v>687</v>
      </c>
      <c r="S71" s="80"/>
      <c r="T71" s="81"/>
      <c r="U71" s="81"/>
      <c r="V71" s="82"/>
      <c r="W71" s="22"/>
      <c r="X71" s="22"/>
      <c r="AH71" s="3" t="e">
        <v>#N/A</v>
      </c>
      <c r="AI71" s="46"/>
      <c r="AJ71" s="3" t="e">
        <v>#N/A</v>
      </c>
    </row>
    <row r="72" spans="1:36" s="3" customFormat="1" ht="12.75" customHeight="1" x14ac:dyDescent="0.2">
      <c r="A72" s="59">
        <v>26</v>
      </c>
      <c r="B72" s="59" t="s">
        <v>5</v>
      </c>
      <c r="C72" s="59" t="s">
        <v>725</v>
      </c>
      <c r="D72" s="59">
        <v>2016</v>
      </c>
      <c r="E72" s="59">
        <v>2016</v>
      </c>
      <c r="F72" s="72" t="s">
        <v>726</v>
      </c>
      <c r="G72" s="65">
        <v>1337.05</v>
      </c>
      <c r="H72" s="65">
        <v>1337.05</v>
      </c>
      <c r="I72" s="5"/>
      <c r="J72" s="4"/>
      <c r="K72" s="4"/>
      <c r="L72" s="4"/>
      <c r="M72" s="5">
        <v>341.71055999999999</v>
      </c>
      <c r="N72" s="5">
        <v>0</v>
      </c>
      <c r="O72" s="5">
        <v>0</v>
      </c>
      <c r="P72" s="5">
        <v>0</v>
      </c>
      <c r="Q72" s="5">
        <v>341.71055999999999</v>
      </c>
      <c r="R72" s="34" t="s">
        <v>4</v>
      </c>
      <c r="S72" s="77" t="s">
        <v>313</v>
      </c>
      <c r="T72" s="78"/>
      <c r="U72" s="78"/>
      <c r="V72" s="79"/>
      <c r="W72" s="22"/>
      <c r="X72" s="22"/>
      <c r="AH72" s="3" t="s">
        <v>662</v>
      </c>
      <c r="AI72" s="52" t="s">
        <v>806</v>
      </c>
      <c r="AJ72" s="3" t="s">
        <v>873</v>
      </c>
    </row>
    <row r="73" spans="1:36" s="3" customFormat="1" ht="12.75" customHeight="1" x14ac:dyDescent="0.2">
      <c r="A73" s="61"/>
      <c r="B73" s="61"/>
      <c r="C73" s="61"/>
      <c r="D73" s="61"/>
      <c r="E73" s="61"/>
      <c r="F73" s="72"/>
      <c r="G73" s="67"/>
      <c r="H73" s="67"/>
      <c r="I73" s="5"/>
      <c r="J73" s="4"/>
      <c r="K73" s="4"/>
      <c r="L73" s="4"/>
      <c r="M73" s="4">
        <v>341.71055999999999</v>
      </c>
      <c r="N73" s="4">
        <v>0</v>
      </c>
      <c r="O73" s="4">
        <v>0</v>
      </c>
      <c r="P73" s="4">
        <v>0</v>
      </c>
      <c r="Q73" s="4">
        <v>341.71055999999999</v>
      </c>
      <c r="R73" s="28" t="s">
        <v>687</v>
      </c>
      <c r="S73" s="80"/>
      <c r="T73" s="81"/>
      <c r="U73" s="81"/>
      <c r="V73" s="82"/>
      <c r="W73" s="22"/>
      <c r="X73" s="22"/>
      <c r="AH73" s="3" t="e">
        <v>#N/A</v>
      </c>
      <c r="AI73" s="46"/>
      <c r="AJ73" s="3" t="e">
        <v>#N/A</v>
      </c>
    </row>
    <row r="74" spans="1:36" s="3" customFormat="1" ht="26.25" customHeight="1" x14ac:dyDescent="0.2">
      <c r="A74" s="59">
        <v>27</v>
      </c>
      <c r="B74" s="59" t="s">
        <v>5</v>
      </c>
      <c r="C74" s="59" t="s">
        <v>727</v>
      </c>
      <c r="D74" s="59">
        <v>2016</v>
      </c>
      <c r="E74" s="59">
        <v>2018</v>
      </c>
      <c r="F74" s="72" t="s">
        <v>728</v>
      </c>
      <c r="G74" s="65">
        <v>85750</v>
      </c>
      <c r="H74" s="65">
        <v>85750</v>
      </c>
      <c r="I74" s="5"/>
      <c r="J74" s="4"/>
      <c r="K74" s="4"/>
      <c r="L74" s="4"/>
      <c r="M74" s="5">
        <v>3360.8869839999998</v>
      </c>
      <c r="N74" s="5">
        <v>0</v>
      </c>
      <c r="O74" s="5">
        <v>30.900392</v>
      </c>
      <c r="P74" s="5">
        <v>57.785036000000005</v>
      </c>
      <c r="Q74" s="5">
        <v>3272.201556</v>
      </c>
      <c r="R74" s="34" t="s">
        <v>4</v>
      </c>
      <c r="S74" s="77" t="s">
        <v>313</v>
      </c>
      <c r="T74" s="78"/>
      <c r="U74" s="78"/>
      <c r="V74" s="79"/>
      <c r="W74" s="22"/>
      <c r="X74" s="22"/>
      <c r="AH74" s="3" t="s">
        <v>662</v>
      </c>
      <c r="AI74" s="52" t="s">
        <v>447</v>
      </c>
      <c r="AJ74" s="3" t="s">
        <v>874</v>
      </c>
    </row>
    <row r="75" spans="1:36" s="3" customFormat="1" ht="21" customHeight="1" x14ac:dyDescent="0.2">
      <c r="A75" s="61"/>
      <c r="B75" s="61"/>
      <c r="C75" s="61"/>
      <c r="D75" s="61"/>
      <c r="E75" s="61"/>
      <c r="F75" s="72"/>
      <c r="G75" s="67"/>
      <c r="H75" s="67"/>
      <c r="I75" s="5"/>
      <c r="J75" s="4"/>
      <c r="K75" s="4"/>
      <c r="L75" s="4"/>
      <c r="M75" s="4">
        <v>3360.8869839999998</v>
      </c>
      <c r="N75" s="4">
        <v>0</v>
      </c>
      <c r="O75" s="4">
        <v>30.900392</v>
      </c>
      <c r="P75" s="4">
        <v>57.785036000000005</v>
      </c>
      <c r="Q75" s="4">
        <v>3272.201556</v>
      </c>
      <c r="R75" s="28" t="s">
        <v>687</v>
      </c>
      <c r="S75" s="80"/>
      <c r="T75" s="81"/>
      <c r="U75" s="81"/>
      <c r="V75" s="82"/>
      <c r="W75" s="22"/>
      <c r="X75" s="22"/>
      <c r="AH75" s="3" t="e">
        <v>#N/A</v>
      </c>
      <c r="AI75" s="46"/>
      <c r="AJ75" s="3" t="e">
        <v>#N/A</v>
      </c>
    </row>
    <row r="76" spans="1:36" s="3" customFormat="1" ht="18.75" customHeight="1" x14ac:dyDescent="0.2">
      <c r="A76" s="59">
        <v>28</v>
      </c>
      <c r="B76" s="59" t="s">
        <v>5</v>
      </c>
      <c r="C76" s="59" t="s">
        <v>729</v>
      </c>
      <c r="D76" s="59">
        <v>2016</v>
      </c>
      <c r="E76" s="59">
        <v>2017</v>
      </c>
      <c r="F76" s="72" t="s">
        <v>730</v>
      </c>
      <c r="G76" s="65">
        <v>18702</v>
      </c>
      <c r="H76" s="65">
        <v>18702</v>
      </c>
      <c r="I76" s="5"/>
      <c r="J76" s="4"/>
      <c r="K76" s="4"/>
      <c r="L76" s="4"/>
      <c r="M76" s="5">
        <v>2091.9099200000001</v>
      </c>
      <c r="N76" s="5">
        <v>0</v>
      </c>
      <c r="O76" s="5">
        <v>4.2812700000000001</v>
      </c>
      <c r="P76" s="5">
        <v>2.0645699999999998</v>
      </c>
      <c r="Q76" s="5">
        <v>2085.5640800000001</v>
      </c>
      <c r="R76" s="34" t="s">
        <v>4</v>
      </c>
      <c r="S76" s="77" t="s">
        <v>938</v>
      </c>
      <c r="T76" s="78"/>
      <c r="U76" s="78"/>
      <c r="V76" s="79"/>
      <c r="W76" s="22"/>
      <c r="X76" s="22"/>
      <c r="AH76" s="3" t="s">
        <v>940</v>
      </c>
      <c r="AI76" s="52" t="s">
        <v>807</v>
      </c>
      <c r="AJ76" s="3" t="s">
        <v>875</v>
      </c>
    </row>
    <row r="77" spans="1:36" s="3" customFormat="1" ht="17.25" customHeight="1" x14ac:dyDescent="0.2">
      <c r="A77" s="61"/>
      <c r="B77" s="61"/>
      <c r="C77" s="61"/>
      <c r="D77" s="61"/>
      <c r="E77" s="61"/>
      <c r="F77" s="72"/>
      <c r="G77" s="67"/>
      <c r="H77" s="67"/>
      <c r="I77" s="5"/>
      <c r="J77" s="4"/>
      <c r="K77" s="4"/>
      <c r="L77" s="4"/>
      <c r="M77" s="4">
        <v>2091.9099200000001</v>
      </c>
      <c r="N77" s="4">
        <v>0</v>
      </c>
      <c r="O77" s="4">
        <v>4.2812700000000001</v>
      </c>
      <c r="P77" s="4">
        <v>2.0645699999999998</v>
      </c>
      <c r="Q77" s="4">
        <v>2085.5640800000001</v>
      </c>
      <c r="R77" s="28" t="s">
        <v>687</v>
      </c>
      <c r="S77" s="80"/>
      <c r="T77" s="81"/>
      <c r="U77" s="81"/>
      <c r="V77" s="82"/>
      <c r="W77" s="22"/>
      <c r="X77" s="22"/>
      <c r="AH77" s="3" t="e">
        <v>#N/A</v>
      </c>
      <c r="AI77" s="46"/>
      <c r="AJ77" s="3" t="e">
        <v>#N/A</v>
      </c>
    </row>
    <row r="78" spans="1:36" s="3" customFormat="1" ht="73.5" customHeight="1" x14ac:dyDescent="0.2">
      <c r="A78" s="71">
        <v>31</v>
      </c>
      <c r="B78" s="59" t="s">
        <v>6</v>
      </c>
      <c r="C78" s="71" t="s">
        <v>31</v>
      </c>
      <c r="D78" s="71">
        <v>2015</v>
      </c>
      <c r="E78" s="71">
        <v>2016</v>
      </c>
      <c r="F78" s="72" t="s">
        <v>345</v>
      </c>
      <c r="G78" s="76">
        <v>4990</v>
      </c>
      <c r="H78" s="76">
        <v>4130</v>
      </c>
      <c r="I78" s="5">
        <v>68</v>
      </c>
      <c r="J78" s="5">
        <v>1652.0000000000002</v>
      </c>
      <c r="K78" s="5">
        <v>0</v>
      </c>
      <c r="L78" s="5">
        <v>0</v>
      </c>
      <c r="M78" s="5">
        <v>4.7664920000000004</v>
      </c>
      <c r="N78" s="5">
        <v>2.3832440000000004</v>
      </c>
      <c r="O78" s="5">
        <v>2.383248</v>
      </c>
      <c r="P78" s="5">
        <v>0</v>
      </c>
      <c r="Q78" s="5">
        <v>0</v>
      </c>
      <c r="R78" s="34" t="s">
        <v>4</v>
      </c>
      <c r="S78" s="75" t="s">
        <v>316</v>
      </c>
      <c r="T78" s="75"/>
      <c r="U78" s="75"/>
      <c r="V78" s="75"/>
      <c r="W78" s="22">
        <f>MATCH(C:C,'[3]форма 2'!$C$1:$C$65536,0)</f>
        <v>152</v>
      </c>
      <c r="X78" s="22" t="str">
        <f>INDEX('[3]форма 2'!$Z$1:$Z$65536,W:W,0)</f>
        <v>Конденсат отработавшего пара сбрасывается в замазученную канализацию, проходит очистку на очистных сооружениях и отправляется в гор. коллектор ГУП "Водоканал", где в свою очередь установлены строгие лимиты на приём сточной воды. В то же время эксплуатация</v>
      </c>
      <c r="Y78" s="3">
        <f>MATCH(C:C,[4]TDSheet!$A$1:$A$65536,0)</f>
        <v>32</v>
      </c>
      <c r="Z78" s="3" t="str">
        <f>INDEX([4]TDSheet!$D$1:$D$65536,Y:Y,0)</f>
        <v>2. Эффективность</v>
      </c>
      <c r="AA78" s="3" t="s">
        <v>463</v>
      </c>
      <c r="AB78" s="3" t="s">
        <v>316</v>
      </c>
      <c r="AH78" s="3" t="s">
        <v>668</v>
      </c>
      <c r="AI78" s="52" t="s">
        <v>808</v>
      </c>
      <c r="AJ78" s="3" t="s">
        <v>876</v>
      </c>
    </row>
    <row r="79" spans="1:36" s="3" customFormat="1" ht="15.75" customHeight="1" x14ac:dyDescent="0.2">
      <c r="A79" s="71"/>
      <c r="B79" s="61"/>
      <c r="C79" s="71"/>
      <c r="D79" s="71"/>
      <c r="E79" s="71"/>
      <c r="F79" s="72"/>
      <c r="G79" s="76"/>
      <c r="H79" s="76"/>
      <c r="I79" s="4">
        <v>68</v>
      </c>
      <c r="J79" s="4">
        <v>1652.0000000000002</v>
      </c>
      <c r="K79" s="4">
        <v>0</v>
      </c>
      <c r="L79" s="4">
        <v>0</v>
      </c>
      <c r="M79" s="4">
        <v>4.7664920000000004</v>
      </c>
      <c r="N79" s="4">
        <v>2.3832440000000004</v>
      </c>
      <c r="O79" s="4">
        <v>2.383248</v>
      </c>
      <c r="P79" s="4">
        <v>0</v>
      </c>
      <c r="Q79" s="4">
        <v>0</v>
      </c>
      <c r="R79" s="28" t="s">
        <v>685</v>
      </c>
      <c r="S79" s="75"/>
      <c r="T79" s="75"/>
      <c r="U79" s="75"/>
      <c r="V79" s="75"/>
      <c r="W79" s="22"/>
      <c r="X79" s="22"/>
      <c r="AH79" s="3" t="e">
        <v>#N/A</v>
      </c>
      <c r="AI79" s="46"/>
      <c r="AJ79" s="3" t="e">
        <v>#N/A</v>
      </c>
    </row>
    <row r="80" spans="1:36" s="3" customFormat="1" ht="40.5" customHeight="1" x14ac:dyDescent="0.2">
      <c r="A80" s="59">
        <v>32</v>
      </c>
      <c r="B80" s="59" t="s">
        <v>6</v>
      </c>
      <c r="C80" s="59" t="s">
        <v>165</v>
      </c>
      <c r="D80" s="59">
        <v>2015</v>
      </c>
      <c r="E80" s="59">
        <v>2017</v>
      </c>
      <c r="F80" s="62" t="s">
        <v>346</v>
      </c>
      <c r="G80" s="65">
        <v>52077</v>
      </c>
      <c r="H80" s="65">
        <v>36276.1</v>
      </c>
      <c r="I80" s="5">
        <v>600</v>
      </c>
      <c r="J80" s="5">
        <v>0</v>
      </c>
      <c r="K80" s="5">
        <v>9705.0847457627096</v>
      </c>
      <c r="L80" s="5">
        <v>1694.9152542372883</v>
      </c>
      <c r="M80" s="5">
        <v>5186.4141799999998</v>
      </c>
      <c r="N80" s="5">
        <v>281.129032</v>
      </c>
      <c r="O80" s="5">
        <v>591.22856000000002</v>
      </c>
      <c r="P80" s="5">
        <v>4157.9737000000005</v>
      </c>
      <c r="Q80" s="5">
        <v>156.082887999999</v>
      </c>
      <c r="R80" s="34" t="s">
        <v>4</v>
      </c>
      <c r="S80" s="77" t="s">
        <v>465</v>
      </c>
      <c r="T80" s="78"/>
      <c r="U80" s="78"/>
      <c r="V80" s="79"/>
      <c r="W80" s="22" t="e">
        <f>MATCH(C:C,'[3]форма 2'!$C$1:$C$65536,0)</f>
        <v>#N/A</v>
      </c>
      <c r="X80" s="22" t="e">
        <f>INDEX('[3]форма 2'!$Z$1:$Z$65536,W:W,0)</f>
        <v>#N/A</v>
      </c>
      <c r="Y80" s="3">
        <f>MATCH(C:C,[4]TDSheet!$A$1:$A$65536,0)</f>
        <v>56</v>
      </c>
      <c r="Z80" s="3" t="str">
        <f>INDEX([4]TDSheet!$D$1:$D$65536,Y:Y,0)</f>
        <v>2. Эффективность</v>
      </c>
      <c r="AA80" s="3" t="s">
        <v>464</v>
      </c>
      <c r="AB80" s="3" t="s">
        <v>465</v>
      </c>
      <c r="AH80" s="3" t="s">
        <v>668</v>
      </c>
      <c r="AI80" s="52" t="s">
        <v>465</v>
      </c>
      <c r="AJ80" s="3" t="s">
        <v>464</v>
      </c>
    </row>
    <row r="81" spans="1:36" s="3" customFormat="1" ht="14.25" customHeight="1" x14ac:dyDescent="0.2">
      <c r="A81" s="60"/>
      <c r="B81" s="60"/>
      <c r="C81" s="60"/>
      <c r="D81" s="60"/>
      <c r="E81" s="60"/>
      <c r="F81" s="63"/>
      <c r="G81" s="66"/>
      <c r="H81" s="66"/>
      <c r="I81" s="4">
        <v>600</v>
      </c>
      <c r="J81" s="4">
        <v>0</v>
      </c>
      <c r="K81" s="4">
        <v>9705.0847457627096</v>
      </c>
      <c r="L81" s="4">
        <v>1694.9152542372883</v>
      </c>
      <c r="M81" s="4">
        <v>0</v>
      </c>
      <c r="N81" s="4">
        <v>0</v>
      </c>
      <c r="O81" s="4">
        <v>0</v>
      </c>
      <c r="P81" s="4">
        <v>0</v>
      </c>
      <c r="Q81" s="4">
        <v>0</v>
      </c>
      <c r="R81" s="28" t="s">
        <v>685</v>
      </c>
      <c r="S81" s="83"/>
      <c r="T81" s="84"/>
      <c r="U81" s="84"/>
      <c r="V81" s="85"/>
      <c r="W81" s="22"/>
      <c r="X81" s="22"/>
      <c r="AH81" s="3" t="e">
        <v>#N/A</v>
      </c>
      <c r="AI81" s="46"/>
      <c r="AJ81" s="3" t="e">
        <v>#N/A</v>
      </c>
    </row>
    <row r="82" spans="1:36" s="3" customFormat="1" ht="15.75" customHeight="1" x14ac:dyDescent="0.2">
      <c r="A82" s="61"/>
      <c r="B82" s="61"/>
      <c r="C82" s="61"/>
      <c r="D82" s="61"/>
      <c r="E82" s="61"/>
      <c r="F82" s="64"/>
      <c r="G82" s="67"/>
      <c r="H82" s="67"/>
      <c r="I82" s="4"/>
      <c r="J82" s="4"/>
      <c r="K82" s="4"/>
      <c r="L82" s="4"/>
      <c r="M82" s="4">
        <v>5186.4141799999998</v>
      </c>
      <c r="N82" s="4">
        <v>281.129032</v>
      </c>
      <c r="O82" s="4">
        <v>591.22856000000002</v>
      </c>
      <c r="P82" s="4">
        <v>4157.9737000000005</v>
      </c>
      <c r="Q82" s="4">
        <v>156.082887999999</v>
      </c>
      <c r="R82" s="28" t="s">
        <v>687</v>
      </c>
      <c r="S82" s="80"/>
      <c r="T82" s="81"/>
      <c r="U82" s="81"/>
      <c r="V82" s="82"/>
      <c r="W82" s="22"/>
      <c r="X82" s="22"/>
      <c r="AH82" s="3" t="e">
        <v>#N/A</v>
      </c>
      <c r="AI82" s="46"/>
      <c r="AJ82" s="3" t="e">
        <v>#N/A</v>
      </c>
    </row>
    <row r="83" spans="1:36" s="3" customFormat="1" ht="17.25" customHeight="1" x14ac:dyDescent="0.2">
      <c r="A83" s="71">
        <v>33</v>
      </c>
      <c r="B83" s="59" t="s">
        <v>6</v>
      </c>
      <c r="C83" s="71" t="s">
        <v>211</v>
      </c>
      <c r="D83" s="71">
        <v>2016</v>
      </c>
      <c r="E83" s="71">
        <v>2016</v>
      </c>
      <c r="F83" s="72" t="s">
        <v>207</v>
      </c>
      <c r="G83" s="76">
        <v>9999.9999999999982</v>
      </c>
      <c r="H83" s="76">
        <v>9999.9999999999982</v>
      </c>
      <c r="I83" s="5"/>
      <c r="J83" s="5">
        <v>4000</v>
      </c>
      <c r="K83" s="5">
        <v>0</v>
      </c>
      <c r="L83" s="5">
        <v>0</v>
      </c>
      <c r="M83" s="5">
        <v>0</v>
      </c>
      <c r="N83" s="5">
        <v>0</v>
      </c>
      <c r="O83" s="5">
        <v>0</v>
      </c>
      <c r="P83" s="5">
        <v>0</v>
      </c>
      <c r="Q83" s="5">
        <v>0</v>
      </c>
      <c r="R83" s="27" t="s">
        <v>4</v>
      </c>
      <c r="S83" s="75" t="s">
        <v>683</v>
      </c>
      <c r="T83" s="75"/>
      <c r="U83" s="75"/>
      <c r="V83" s="75"/>
      <c r="W83" s="22" t="e">
        <f>MATCH(C:C,'[3]форма 2'!$C$1:$C$65536,0)</f>
        <v>#N/A</v>
      </c>
      <c r="X83" s="22" t="e">
        <f>INDEX('[3]форма 2'!$Z$1:$Z$65536,W:W,0)</f>
        <v>#N/A</v>
      </c>
      <c r="Y83" s="3">
        <f>MATCH(C:C,[4]TDSheet!$A$1:$A$65536,0)</f>
        <v>1388</v>
      </c>
      <c r="Z83" s="3" t="str">
        <f>INDEX([4]TDSheet!$D$1:$D$65536,Y:Y,0)</f>
        <v>5.4 ИТ-Инфраструктура</v>
      </c>
      <c r="AA83" s="3" t="s">
        <v>442</v>
      </c>
      <c r="AB83" s="3" t="s">
        <v>443</v>
      </c>
      <c r="AH83" s="3" t="e">
        <v>#N/A</v>
      </c>
      <c r="AI83" s="52" t="s">
        <v>443</v>
      </c>
      <c r="AJ83" s="3" t="s">
        <v>442</v>
      </c>
    </row>
    <row r="84" spans="1:36" s="3" customFormat="1" ht="12.75" x14ac:dyDescent="0.2">
      <c r="A84" s="71"/>
      <c r="B84" s="61"/>
      <c r="C84" s="71"/>
      <c r="D84" s="71"/>
      <c r="E84" s="71"/>
      <c r="F84" s="72"/>
      <c r="G84" s="76"/>
      <c r="H84" s="76"/>
      <c r="I84" s="5"/>
      <c r="J84" s="4">
        <v>4000</v>
      </c>
      <c r="K84" s="4"/>
      <c r="L84" s="4"/>
      <c r="M84" s="5">
        <v>0</v>
      </c>
      <c r="N84" s="4">
        <v>0</v>
      </c>
      <c r="O84" s="4">
        <v>0</v>
      </c>
      <c r="P84" s="4">
        <v>0</v>
      </c>
      <c r="Q84" s="4">
        <v>0</v>
      </c>
      <c r="R84" s="28" t="s">
        <v>687</v>
      </c>
      <c r="S84" s="75"/>
      <c r="T84" s="75"/>
      <c r="U84" s="75"/>
      <c r="V84" s="75"/>
      <c r="W84" s="22"/>
      <c r="X84" s="22"/>
      <c r="AH84" s="3" t="e">
        <v>#N/A</v>
      </c>
      <c r="AI84" s="46"/>
      <c r="AJ84" s="3" t="e">
        <v>#N/A</v>
      </c>
    </row>
    <row r="85" spans="1:36" s="3" customFormat="1" ht="30.75" customHeight="1" x14ac:dyDescent="0.2">
      <c r="A85" s="71">
        <v>34</v>
      </c>
      <c r="B85" s="59" t="s">
        <v>6</v>
      </c>
      <c r="C85" s="71" t="s">
        <v>8</v>
      </c>
      <c r="D85" s="71">
        <v>2011</v>
      </c>
      <c r="E85" s="71">
        <v>2018</v>
      </c>
      <c r="F85" s="72" t="s">
        <v>347</v>
      </c>
      <c r="G85" s="76">
        <v>67843.999999999971</v>
      </c>
      <c r="H85" s="76">
        <v>34237.288135593219</v>
      </c>
      <c r="I85" s="5">
        <v>0</v>
      </c>
      <c r="J85" s="5">
        <v>0</v>
      </c>
      <c r="K85" s="5">
        <v>0</v>
      </c>
      <c r="L85" s="5">
        <v>13434.000000000002</v>
      </c>
      <c r="M85" s="5">
        <v>0</v>
      </c>
      <c r="N85" s="5">
        <v>0</v>
      </c>
      <c r="O85" s="5">
        <v>0</v>
      </c>
      <c r="P85" s="5">
        <v>0</v>
      </c>
      <c r="Q85" s="5">
        <v>0</v>
      </c>
      <c r="R85" s="34" t="s">
        <v>4</v>
      </c>
      <c r="S85" s="75" t="s">
        <v>313</v>
      </c>
      <c r="T85" s="75"/>
      <c r="U85" s="75"/>
      <c r="V85" s="75"/>
      <c r="W85" s="22">
        <f>MATCH(C:C,'[3]форма 2'!$C$1:$C$65536,0)</f>
        <v>143</v>
      </c>
      <c r="X8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85" s="3">
        <f>MATCH(C:C,[4]TDSheet!$A$1:$A$65536,0)</f>
        <v>278</v>
      </c>
      <c r="Z85" s="3" t="str">
        <f>INDEX([4]TDSheet!$D$1:$D$65536,Y:Y,0)</f>
        <v>3.1 Главный инженер</v>
      </c>
      <c r="AA85" s="3" t="s">
        <v>466</v>
      </c>
      <c r="AB85" s="3" t="s">
        <v>467</v>
      </c>
      <c r="AH85" s="3" t="s">
        <v>662</v>
      </c>
      <c r="AI85" s="52" t="s">
        <v>467</v>
      </c>
      <c r="AJ85" s="3" t="s">
        <v>466</v>
      </c>
    </row>
    <row r="86" spans="1:36" s="3" customFormat="1" ht="12.75" x14ac:dyDescent="0.2">
      <c r="A86" s="71"/>
      <c r="B86" s="61"/>
      <c r="C86" s="71"/>
      <c r="D86" s="71"/>
      <c r="E86" s="71"/>
      <c r="F86" s="72"/>
      <c r="G86" s="76"/>
      <c r="H86" s="76"/>
      <c r="I86" s="5"/>
      <c r="J86" s="4"/>
      <c r="K86" s="4"/>
      <c r="L86" s="4">
        <v>13434.000000000002</v>
      </c>
      <c r="M86" s="4">
        <v>0</v>
      </c>
      <c r="N86" s="4">
        <v>0</v>
      </c>
      <c r="O86" s="4">
        <v>0</v>
      </c>
      <c r="P86" s="4">
        <v>0</v>
      </c>
      <c r="Q86" s="4">
        <v>0</v>
      </c>
      <c r="R86" s="28" t="s">
        <v>687</v>
      </c>
      <c r="S86" s="75"/>
      <c r="T86" s="75"/>
      <c r="U86" s="75"/>
      <c r="V86" s="75"/>
      <c r="W86" s="22"/>
      <c r="X86" s="22"/>
      <c r="AH86" s="3" t="e">
        <v>#N/A</v>
      </c>
      <c r="AI86" s="46"/>
      <c r="AJ86" s="3" t="e">
        <v>#N/A</v>
      </c>
    </row>
    <row r="87" spans="1:36" s="3" customFormat="1" ht="12.75" x14ac:dyDescent="0.2">
      <c r="A87" s="71">
        <v>35</v>
      </c>
      <c r="B87" s="59" t="s">
        <v>6</v>
      </c>
      <c r="C87" s="71" t="s">
        <v>208</v>
      </c>
      <c r="D87" s="71">
        <v>2016</v>
      </c>
      <c r="E87" s="71">
        <v>2016</v>
      </c>
      <c r="F87" s="72" t="s">
        <v>204</v>
      </c>
      <c r="G87" s="76">
        <v>1000</v>
      </c>
      <c r="H87" s="76">
        <v>1000</v>
      </c>
      <c r="I87" s="5"/>
      <c r="J87" s="5">
        <v>400</v>
      </c>
      <c r="K87" s="5">
        <v>0</v>
      </c>
      <c r="L87" s="5">
        <v>0</v>
      </c>
      <c r="M87" s="5">
        <v>381</v>
      </c>
      <c r="N87" s="5">
        <v>0</v>
      </c>
      <c r="O87" s="5">
        <v>0</v>
      </c>
      <c r="P87" s="5">
        <v>135.16</v>
      </c>
      <c r="Q87" s="5">
        <v>245.84</v>
      </c>
      <c r="R87" s="27" t="s">
        <v>4</v>
      </c>
      <c r="S87" s="75" t="s">
        <v>779</v>
      </c>
      <c r="T87" s="75"/>
      <c r="U87" s="75"/>
      <c r="V87" s="75"/>
      <c r="W87" s="22" t="e">
        <f>MATCH(C:C,'[3]форма 2'!$C$1:$C$65536,0)</f>
        <v>#N/A</v>
      </c>
      <c r="X87" s="22" t="e">
        <f>INDEX('[3]форма 2'!$Z$1:$Z$65536,W:W,0)</f>
        <v>#N/A</v>
      </c>
      <c r="Y87" s="3">
        <f>MATCH(C:C,[4]TDSheet!$A$1:$A$65536,0)</f>
        <v>1157</v>
      </c>
      <c r="Z87" s="3" t="str">
        <f>INDEX([4]TDSheet!$D$1:$D$65536,Y:Y,0)</f>
        <v xml:space="preserve">5.1 Прочие Надежность </v>
      </c>
      <c r="AA87" s="3" t="s">
        <v>468</v>
      </c>
      <c r="AB87" s="3" t="s">
        <v>333</v>
      </c>
      <c r="AH87" s="3" t="s">
        <v>665</v>
      </c>
      <c r="AI87" s="52" t="s">
        <v>333</v>
      </c>
      <c r="AJ87" s="3" t="s">
        <v>468</v>
      </c>
    </row>
    <row r="88" spans="1:36" s="3" customFormat="1" ht="12.75" x14ac:dyDescent="0.2">
      <c r="A88" s="71"/>
      <c r="B88" s="61"/>
      <c r="C88" s="71"/>
      <c r="D88" s="71"/>
      <c r="E88" s="71"/>
      <c r="F88" s="72"/>
      <c r="G88" s="76"/>
      <c r="H88" s="76"/>
      <c r="I88" s="5"/>
      <c r="J88" s="4">
        <v>400</v>
      </c>
      <c r="K88" s="4"/>
      <c r="L88" s="4"/>
      <c r="M88" s="5">
        <v>381</v>
      </c>
      <c r="N88" s="4">
        <v>0</v>
      </c>
      <c r="O88" s="4">
        <v>0</v>
      </c>
      <c r="P88" s="4">
        <v>135.16</v>
      </c>
      <c r="Q88" s="4">
        <v>245.84</v>
      </c>
      <c r="R88" s="28" t="s">
        <v>687</v>
      </c>
      <c r="S88" s="75"/>
      <c r="T88" s="75"/>
      <c r="U88" s="75"/>
      <c r="V88" s="75"/>
      <c r="W88" s="22"/>
      <c r="X88" s="22"/>
      <c r="AH88" s="3" t="e">
        <v>#N/A</v>
      </c>
      <c r="AI88" s="46"/>
      <c r="AJ88" s="3" t="e">
        <v>#N/A</v>
      </c>
    </row>
    <row r="89" spans="1:36" s="3" customFormat="1" ht="37.5" customHeight="1" x14ac:dyDescent="0.2">
      <c r="A89" s="71">
        <v>36</v>
      </c>
      <c r="B89" s="59" t="s">
        <v>6</v>
      </c>
      <c r="C89" s="71" t="s">
        <v>209</v>
      </c>
      <c r="D89" s="71">
        <v>2017</v>
      </c>
      <c r="E89" s="71">
        <v>2017</v>
      </c>
      <c r="F89" s="72" t="s">
        <v>205</v>
      </c>
      <c r="G89" s="76">
        <v>1800.8474576271187</v>
      </c>
      <c r="H89" s="76">
        <v>1800.8474576271187</v>
      </c>
      <c r="I89" s="5"/>
      <c r="J89" s="5">
        <v>0</v>
      </c>
      <c r="K89" s="5">
        <v>720.00000000000011</v>
      </c>
      <c r="L89" s="5">
        <v>0</v>
      </c>
      <c r="M89" s="5">
        <v>0</v>
      </c>
      <c r="N89" s="5">
        <v>0</v>
      </c>
      <c r="O89" s="5">
        <v>0</v>
      </c>
      <c r="P89" s="5">
        <v>0</v>
      </c>
      <c r="Q89" s="5">
        <v>0</v>
      </c>
      <c r="R89" s="27" t="s">
        <v>4</v>
      </c>
      <c r="S89" s="75" t="s">
        <v>635</v>
      </c>
      <c r="T89" s="75"/>
      <c r="U89" s="75"/>
      <c r="V89" s="75"/>
      <c r="W89" s="22" t="e">
        <f>MATCH(C:C,'[3]форма 2'!$C$1:$C$65536,0)</f>
        <v>#N/A</v>
      </c>
      <c r="X89" s="22" t="e">
        <f>INDEX('[3]форма 2'!$Z$1:$Z$65536,W:W,0)</f>
        <v>#N/A</v>
      </c>
      <c r="Y89" s="3">
        <f>MATCH(C:C,[4]TDSheet!$A$1:$A$65536,0)</f>
        <v>1134</v>
      </c>
      <c r="Z89" s="3" t="str">
        <f>INDEX([4]TDSheet!$D$1:$D$65536,Y:Y,0)</f>
        <v xml:space="preserve">5.1 Прочие Надежность </v>
      </c>
      <c r="AA89" s="3" t="s">
        <v>469</v>
      </c>
      <c r="AB89" s="3" t="s">
        <v>470</v>
      </c>
      <c r="AH89" s="3" t="e">
        <v>#N/A</v>
      </c>
      <c r="AI89" s="52" t="s">
        <v>470</v>
      </c>
      <c r="AJ89" s="3" t="s">
        <v>469</v>
      </c>
    </row>
    <row r="90" spans="1:36" s="3" customFormat="1" ht="31.5" customHeight="1" x14ac:dyDescent="0.2">
      <c r="A90" s="71"/>
      <c r="B90" s="61"/>
      <c r="C90" s="71"/>
      <c r="D90" s="71"/>
      <c r="E90" s="71"/>
      <c r="F90" s="72"/>
      <c r="G90" s="76"/>
      <c r="H90" s="76"/>
      <c r="I90" s="5"/>
      <c r="J90" s="4"/>
      <c r="K90" s="4">
        <v>720</v>
      </c>
      <c r="L90" s="4"/>
      <c r="M90" s="5"/>
      <c r="N90" s="5"/>
      <c r="O90" s="4"/>
      <c r="P90" s="5"/>
      <c r="Q90" s="5"/>
      <c r="R90" s="28" t="s">
        <v>687</v>
      </c>
      <c r="S90" s="75"/>
      <c r="T90" s="75"/>
      <c r="U90" s="75"/>
      <c r="V90" s="75"/>
      <c r="W90" s="22"/>
      <c r="X90" s="22"/>
      <c r="AH90" s="3" t="e">
        <v>#N/A</v>
      </c>
      <c r="AI90" s="46"/>
      <c r="AJ90" s="3" t="e">
        <v>#N/A</v>
      </c>
    </row>
    <row r="91" spans="1:36" s="3" customFormat="1" ht="21.75" customHeight="1" x14ac:dyDescent="0.2">
      <c r="A91" s="71">
        <v>37</v>
      </c>
      <c r="B91" s="59" t="s">
        <v>6</v>
      </c>
      <c r="C91" s="71" t="s">
        <v>210</v>
      </c>
      <c r="D91" s="71">
        <v>2016</v>
      </c>
      <c r="E91" s="71">
        <v>2016</v>
      </c>
      <c r="F91" s="72" t="s">
        <v>206</v>
      </c>
      <c r="G91" s="76">
        <v>3000</v>
      </c>
      <c r="H91" s="76">
        <v>3000</v>
      </c>
      <c r="I91" s="5"/>
      <c r="J91" s="5">
        <v>1200.0000000000002</v>
      </c>
      <c r="K91" s="5">
        <v>0</v>
      </c>
      <c r="L91" s="5">
        <v>0</v>
      </c>
      <c r="M91" s="5">
        <v>0</v>
      </c>
      <c r="N91" s="5">
        <v>0</v>
      </c>
      <c r="O91" s="5">
        <v>0</v>
      </c>
      <c r="P91" s="5">
        <v>0</v>
      </c>
      <c r="Q91" s="5">
        <v>0</v>
      </c>
      <c r="R91" s="27" t="s">
        <v>4</v>
      </c>
      <c r="S91" s="75" t="s">
        <v>471</v>
      </c>
      <c r="T91" s="75"/>
      <c r="U91" s="75"/>
      <c r="V91" s="75"/>
      <c r="W91" s="22" t="e">
        <f>MATCH(C:C,'[3]форма 2'!$C$1:$C$65536,0)</f>
        <v>#N/A</v>
      </c>
      <c r="X91" s="22" t="e">
        <f>INDEX('[3]форма 2'!$Z$1:$Z$65536,W:W,0)</f>
        <v>#N/A</v>
      </c>
      <c r="Y91" s="3">
        <f>MATCH(C:C,[4]TDSheet!$A$1:$A$65536,0)</f>
        <v>1253</v>
      </c>
      <c r="Z91" s="3" t="str">
        <f>INDEX([4]TDSheet!$D$1:$D$65536,Y:Y,0)</f>
        <v>5.13 ГО и ЧС</v>
      </c>
      <c r="AA91" s="3" t="s">
        <v>471</v>
      </c>
      <c r="AB91" s="3" t="s">
        <v>472</v>
      </c>
      <c r="AH91" s="3" t="s">
        <v>945</v>
      </c>
      <c r="AI91" s="52" t="s">
        <v>809</v>
      </c>
      <c r="AJ91" s="3" t="s">
        <v>471</v>
      </c>
    </row>
    <row r="92" spans="1:36" s="3" customFormat="1" ht="12.75" x14ac:dyDescent="0.2">
      <c r="A92" s="71"/>
      <c r="B92" s="61"/>
      <c r="C92" s="71"/>
      <c r="D92" s="71"/>
      <c r="E92" s="71"/>
      <c r="F92" s="72"/>
      <c r="G92" s="76"/>
      <c r="H92" s="76"/>
      <c r="I92" s="5"/>
      <c r="J92" s="4">
        <v>1200</v>
      </c>
      <c r="K92" s="4"/>
      <c r="L92" s="4"/>
      <c r="M92" s="4">
        <v>0</v>
      </c>
      <c r="N92" s="4">
        <v>0</v>
      </c>
      <c r="O92" s="4">
        <v>0</v>
      </c>
      <c r="P92" s="4">
        <v>0</v>
      </c>
      <c r="Q92" s="4">
        <v>0</v>
      </c>
      <c r="R92" s="28" t="s">
        <v>687</v>
      </c>
      <c r="S92" s="75"/>
      <c r="T92" s="75"/>
      <c r="U92" s="75"/>
      <c r="V92" s="75"/>
      <c r="W92" s="22"/>
      <c r="X92" s="22"/>
      <c r="AH92" s="3" t="e">
        <v>#N/A</v>
      </c>
      <c r="AI92" s="46"/>
      <c r="AJ92" s="3" t="e">
        <v>#N/A</v>
      </c>
    </row>
    <row r="93" spans="1:36" s="3" customFormat="1" ht="39" customHeight="1" x14ac:dyDescent="0.2">
      <c r="A93" s="71">
        <v>38</v>
      </c>
      <c r="B93" s="59" t="s">
        <v>6</v>
      </c>
      <c r="C93" s="71" t="s">
        <v>41</v>
      </c>
      <c r="D93" s="71">
        <v>2014</v>
      </c>
      <c r="E93" s="71">
        <v>2017</v>
      </c>
      <c r="F93" s="72" t="s">
        <v>108</v>
      </c>
      <c r="G93" s="76">
        <v>29649</v>
      </c>
      <c r="H93" s="76">
        <v>12491.5</v>
      </c>
      <c r="I93" s="5">
        <v>3252</v>
      </c>
      <c r="J93" s="5">
        <v>4693.6000000000004</v>
      </c>
      <c r="K93" s="5">
        <v>0</v>
      </c>
      <c r="L93" s="5">
        <v>0</v>
      </c>
      <c r="M93" s="5">
        <v>4759.2658880000008</v>
      </c>
      <c r="N93" s="5">
        <v>145.115836</v>
      </c>
      <c r="O93" s="5">
        <v>264.64040399999999</v>
      </c>
      <c r="P93" s="5">
        <v>3816.8322720000006</v>
      </c>
      <c r="Q93" s="5">
        <v>532.67737600000055</v>
      </c>
      <c r="R93" s="34" t="s">
        <v>4</v>
      </c>
      <c r="S93" s="75" t="s">
        <v>312</v>
      </c>
      <c r="T93" s="75"/>
      <c r="U93" s="75"/>
      <c r="V93" s="75"/>
      <c r="W93" s="22">
        <f>MATCH(C:C,'[3]форма 2'!$C$1:$C$65536,0)</f>
        <v>163</v>
      </c>
      <c r="X93"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93" s="3">
        <f>MATCH(C:C,[4]TDSheet!$A$1:$A$65536,0)</f>
        <v>1561</v>
      </c>
      <c r="Z93" s="3" t="str">
        <f>INDEX([4]TDSheet!$D$1:$D$65536,Y:Y,0)</f>
        <v>5.6 ИТСО</v>
      </c>
      <c r="AA93" s="3" t="s">
        <v>455</v>
      </c>
      <c r="AB93" s="3" t="s">
        <v>456</v>
      </c>
      <c r="AH93" s="3" t="s">
        <v>646</v>
      </c>
      <c r="AI93" s="52" t="s">
        <v>456</v>
      </c>
      <c r="AJ93" s="3" t="s">
        <v>455</v>
      </c>
    </row>
    <row r="94" spans="1:36" s="3" customFormat="1" ht="12.75" x14ac:dyDescent="0.2">
      <c r="A94" s="71"/>
      <c r="B94" s="61"/>
      <c r="C94" s="71"/>
      <c r="D94" s="71"/>
      <c r="E94" s="71"/>
      <c r="F94" s="72"/>
      <c r="G94" s="76"/>
      <c r="H94" s="76"/>
      <c r="I94" s="4">
        <v>3252</v>
      </c>
      <c r="J94" s="4">
        <v>4693.6000000000004</v>
      </c>
      <c r="K94" s="4">
        <v>0</v>
      </c>
      <c r="L94" s="4">
        <v>0</v>
      </c>
      <c r="M94" s="4">
        <v>4759.2658880000008</v>
      </c>
      <c r="N94" s="4">
        <v>145.115836</v>
      </c>
      <c r="O94" s="4">
        <v>264.64040399999999</v>
      </c>
      <c r="P94" s="4">
        <v>3816.8322720000006</v>
      </c>
      <c r="Q94" s="4">
        <v>532.67737600000055</v>
      </c>
      <c r="R94" s="28" t="s">
        <v>685</v>
      </c>
      <c r="S94" s="75"/>
      <c r="T94" s="75"/>
      <c r="U94" s="75"/>
      <c r="V94" s="75"/>
      <c r="W94" s="22"/>
      <c r="X94" s="22"/>
      <c r="AH94" s="3" t="e">
        <v>#N/A</v>
      </c>
      <c r="AI94" s="46"/>
      <c r="AJ94" s="3" t="e">
        <v>#N/A</v>
      </c>
    </row>
    <row r="95" spans="1:36" s="3" customFormat="1" ht="31.5" customHeight="1" x14ac:dyDescent="0.2">
      <c r="A95" s="71">
        <v>39</v>
      </c>
      <c r="B95" s="59" t="s">
        <v>6</v>
      </c>
      <c r="C95" s="71" t="s">
        <v>32</v>
      </c>
      <c r="D95" s="71">
        <v>2014</v>
      </c>
      <c r="E95" s="71">
        <v>2017</v>
      </c>
      <c r="F95" s="72" t="s">
        <v>348</v>
      </c>
      <c r="G95" s="76">
        <v>126330.50847457627</v>
      </c>
      <c r="H95" s="76">
        <v>81882</v>
      </c>
      <c r="I95" s="5">
        <v>15986.072</v>
      </c>
      <c r="J95" s="5">
        <v>28465.084745762713</v>
      </c>
      <c r="K95" s="5">
        <v>0</v>
      </c>
      <c r="L95" s="5">
        <v>0</v>
      </c>
      <c r="M95" s="5">
        <v>45573.687835000004</v>
      </c>
      <c r="N95" s="5">
        <v>3838.1473520000004</v>
      </c>
      <c r="O95" s="5">
        <v>333.74217174999967</v>
      </c>
      <c r="P95" s="5">
        <v>4562.2575049999996</v>
      </c>
      <c r="Q95" s="5">
        <v>36839.540806250006</v>
      </c>
      <c r="R95" s="34" t="s">
        <v>4</v>
      </c>
      <c r="S95" s="75" t="s">
        <v>313</v>
      </c>
      <c r="T95" s="75"/>
      <c r="U95" s="75"/>
      <c r="V95" s="75"/>
      <c r="W95" s="22">
        <f>MATCH(C:C,'[3]форма 2'!$C$1:$C$65536,0)</f>
        <v>154</v>
      </c>
      <c r="X9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95" s="3">
        <f>MATCH(C:C,[4]TDSheet!$A$1:$A$65536,0)</f>
        <v>147</v>
      </c>
      <c r="Z95" s="3" t="str">
        <f>INDEX([4]TDSheet!$D$1:$D$65536,Y:Y,0)</f>
        <v>3.1 Главный инженер</v>
      </c>
      <c r="AA95" s="3" t="s">
        <v>473</v>
      </c>
      <c r="AB95" s="3" t="s">
        <v>474</v>
      </c>
      <c r="AH95" s="3" t="s">
        <v>662</v>
      </c>
      <c r="AI95" s="52" t="s">
        <v>474</v>
      </c>
      <c r="AJ95" s="3" t="s">
        <v>473</v>
      </c>
    </row>
    <row r="96" spans="1:36" s="3" customFormat="1" ht="17.25" customHeight="1" x14ac:dyDescent="0.2">
      <c r="A96" s="71"/>
      <c r="B96" s="61"/>
      <c r="C96" s="71"/>
      <c r="D96" s="71"/>
      <c r="E96" s="71"/>
      <c r="F96" s="72"/>
      <c r="G96" s="76"/>
      <c r="H96" s="76"/>
      <c r="I96" s="4">
        <v>15986.072</v>
      </c>
      <c r="J96" s="4">
        <v>28465.084745762713</v>
      </c>
      <c r="K96" s="4">
        <v>0</v>
      </c>
      <c r="L96" s="4">
        <v>0</v>
      </c>
      <c r="M96" s="4">
        <v>45573.687835000004</v>
      </c>
      <c r="N96" s="4">
        <v>3838.1473520000004</v>
      </c>
      <c r="O96" s="4">
        <v>333.74217174999967</v>
      </c>
      <c r="P96" s="4">
        <v>4562.2575049999996</v>
      </c>
      <c r="Q96" s="4">
        <v>36839.540806250006</v>
      </c>
      <c r="R96" s="28" t="s">
        <v>685</v>
      </c>
      <c r="S96" s="75"/>
      <c r="T96" s="75"/>
      <c r="U96" s="75"/>
      <c r="V96" s="75"/>
      <c r="W96" s="22"/>
      <c r="X96" s="22"/>
      <c r="AH96" s="3" t="e">
        <v>#N/A</v>
      </c>
      <c r="AI96" s="46"/>
      <c r="AJ96" s="3" t="e">
        <v>#N/A</v>
      </c>
    </row>
    <row r="97" spans="1:36" s="3" customFormat="1" ht="23.25" customHeight="1" x14ac:dyDescent="0.2">
      <c r="A97" s="71">
        <v>40</v>
      </c>
      <c r="B97" s="59" t="s">
        <v>6</v>
      </c>
      <c r="C97" s="71" t="s">
        <v>163</v>
      </c>
      <c r="D97" s="71">
        <v>2015</v>
      </c>
      <c r="E97" s="71">
        <v>2016</v>
      </c>
      <c r="F97" s="72" t="s">
        <v>110</v>
      </c>
      <c r="G97" s="76">
        <v>11499.999999999998</v>
      </c>
      <c r="H97" s="76">
        <v>11499.999999999998</v>
      </c>
      <c r="I97" s="5">
        <v>11500</v>
      </c>
      <c r="J97" s="5">
        <v>0</v>
      </c>
      <c r="K97" s="5">
        <v>0</v>
      </c>
      <c r="L97" s="5">
        <v>0</v>
      </c>
      <c r="M97" s="5">
        <v>0</v>
      </c>
      <c r="N97" s="5">
        <v>0</v>
      </c>
      <c r="O97" s="5">
        <v>0</v>
      </c>
      <c r="P97" s="5">
        <v>0</v>
      </c>
      <c r="Q97" s="5">
        <v>0</v>
      </c>
      <c r="R97" s="34" t="s">
        <v>4</v>
      </c>
      <c r="S97" s="75" t="s">
        <v>313</v>
      </c>
      <c r="T97" s="75"/>
      <c r="U97" s="75"/>
      <c r="V97" s="75"/>
      <c r="W97" s="22" t="e">
        <f>MATCH(C:C,'[3]форма 2'!$C$1:$C$65536,0)</f>
        <v>#N/A</v>
      </c>
      <c r="X97" s="22" t="e">
        <f>INDEX('[3]форма 2'!$Z$1:$Z$65536,W:W,0)</f>
        <v>#N/A</v>
      </c>
      <c r="Y97" s="3">
        <f>MATCH(C:C,[4]TDSheet!$A$1:$A$65536,0)</f>
        <v>241</v>
      </c>
      <c r="Z97" s="3" t="str">
        <f>INDEX([4]TDSheet!$D$1:$D$65536,Y:Y,0)</f>
        <v>3.1 Главный инженер</v>
      </c>
      <c r="AA97" s="3" t="s">
        <v>475</v>
      </c>
      <c r="AB97" s="3" t="s">
        <v>476</v>
      </c>
      <c r="AH97" s="3" t="e">
        <v>#N/A</v>
      </c>
      <c r="AI97" s="52" t="s">
        <v>810</v>
      </c>
      <c r="AJ97" s="3" t="s">
        <v>877</v>
      </c>
    </row>
    <row r="98" spans="1:36" s="3" customFormat="1" ht="20.25" customHeight="1" x14ac:dyDescent="0.2">
      <c r="A98" s="71"/>
      <c r="B98" s="61"/>
      <c r="C98" s="71"/>
      <c r="D98" s="71"/>
      <c r="E98" s="71"/>
      <c r="F98" s="72"/>
      <c r="G98" s="76"/>
      <c r="H98" s="76"/>
      <c r="I98" s="4">
        <v>11500</v>
      </c>
      <c r="J98" s="4"/>
      <c r="K98" s="4"/>
      <c r="L98" s="4"/>
      <c r="M98" s="4">
        <v>0</v>
      </c>
      <c r="N98" s="4">
        <v>0</v>
      </c>
      <c r="O98" s="4">
        <v>0</v>
      </c>
      <c r="P98" s="4">
        <v>0</v>
      </c>
      <c r="Q98" s="4">
        <v>0</v>
      </c>
      <c r="R98" s="28" t="s">
        <v>685</v>
      </c>
      <c r="S98" s="75"/>
      <c r="T98" s="75"/>
      <c r="U98" s="75"/>
      <c r="V98" s="75"/>
      <c r="W98" s="22"/>
      <c r="X98" s="22"/>
      <c r="AH98" s="3" t="e">
        <v>#N/A</v>
      </c>
      <c r="AI98" s="46"/>
      <c r="AJ98" s="3" t="e">
        <v>#N/A</v>
      </c>
    </row>
    <row r="99" spans="1:36" s="3" customFormat="1" ht="25.5" x14ac:dyDescent="0.2">
      <c r="A99" s="71">
        <v>43</v>
      </c>
      <c r="B99" s="59" t="s">
        <v>6</v>
      </c>
      <c r="C99" s="71" t="s">
        <v>71</v>
      </c>
      <c r="D99" s="71">
        <v>2014</v>
      </c>
      <c r="E99" s="71">
        <v>2019</v>
      </c>
      <c r="F99" s="72" t="s">
        <v>113</v>
      </c>
      <c r="G99" s="76">
        <v>85000</v>
      </c>
      <c r="H99" s="76">
        <v>77004</v>
      </c>
      <c r="I99" s="5">
        <v>0</v>
      </c>
      <c r="J99" s="5">
        <v>0</v>
      </c>
      <c r="K99" s="5">
        <v>0</v>
      </c>
      <c r="L99" s="5">
        <v>0</v>
      </c>
      <c r="M99" s="5">
        <v>20.452658999999997</v>
      </c>
      <c r="N99" s="5">
        <v>0</v>
      </c>
      <c r="O99" s="5">
        <v>10.692909</v>
      </c>
      <c r="P99" s="5">
        <v>5.156426999999999</v>
      </c>
      <c r="Q99" s="5">
        <v>4.6033229999999978</v>
      </c>
      <c r="R99" s="34" t="s">
        <v>4</v>
      </c>
      <c r="S99" s="75" t="s">
        <v>318</v>
      </c>
      <c r="T99" s="75"/>
      <c r="U99" s="75"/>
      <c r="V99" s="75"/>
      <c r="W99" s="22">
        <f>MATCH(C:C,'[3]форма 2'!$C$1:$C$65536,0)</f>
        <v>169</v>
      </c>
      <c r="X99" s="22" t="str">
        <f>INDEX('[3]форма 2'!$Z$1:$Z$65536,W:W,0)</f>
        <v>Обеспечение тепловой энергией потребностей деревни Кудрово</v>
      </c>
      <c r="Y99" s="3">
        <f>MATCH(C:C,[4]TDSheet!$A$1:$A$65536,0)</f>
        <v>379</v>
      </c>
      <c r="Z99" s="3" t="str">
        <f>INDEX([4]TDSheet!$D$1:$D$65536,Y:Y,0)</f>
        <v>3.5 Технологические присоединения</v>
      </c>
      <c r="AA99" s="3" t="s">
        <v>477</v>
      </c>
      <c r="AB99" s="3" t="s">
        <v>478</v>
      </c>
      <c r="AH99" s="3" t="s">
        <v>940</v>
      </c>
      <c r="AI99" s="52" t="s">
        <v>811</v>
      </c>
      <c r="AJ99" s="3" t="s">
        <v>477</v>
      </c>
    </row>
    <row r="100" spans="1:36" s="3" customFormat="1" ht="12.75" x14ac:dyDescent="0.2">
      <c r="A100" s="71"/>
      <c r="B100" s="61"/>
      <c r="C100" s="71"/>
      <c r="D100" s="71"/>
      <c r="E100" s="71"/>
      <c r="F100" s="72"/>
      <c r="G100" s="76"/>
      <c r="H100" s="76"/>
      <c r="I100" s="5"/>
      <c r="J100" s="4"/>
      <c r="K100" s="4"/>
      <c r="L100" s="4"/>
      <c r="M100" s="4">
        <v>20.452658999999997</v>
      </c>
      <c r="N100" s="4">
        <v>0</v>
      </c>
      <c r="O100" s="4">
        <v>10.692909</v>
      </c>
      <c r="P100" s="4">
        <v>5.156426999999999</v>
      </c>
      <c r="Q100" s="4">
        <v>4.6033229999999978</v>
      </c>
      <c r="R100" s="28" t="s">
        <v>687</v>
      </c>
      <c r="S100" s="75"/>
      <c r="T100" s="75"/>
      <c r="U100" s="75"/>
      <c r="V100" s="75"/>
      <c r="W100" s="22"/>
      <c r="X100" s="22"/>
      <c r="AH100" s="3" t="e">
        <v>#N/A</v>
      </c>
      <c r="AI100" s="46"/>
      <c r="AJ100" s="3" t="e">
        <v>#N/A</v>
      </c>
    </row>
    <row r="101" spans="1:36" s="3" customFormat="1" ht="25.5" customHeight="1" x14ac:dyDescent="0.2">
      <c r="A101" s="71">
        <v>44</v>
      </c>
      <c r="B101" s="59" t="s">
        <v>6</v>
      </c>
      <c r="C101" s="71" t="s">
        <v>72</v>
      </c>
      <c r="D101" s="71">
        <v>2014</v>
      </c>
      <c r="E101" s="71">
        <v>2015</v>
      </c>
      <c r="F101" s="72" t="s">
        <v>73</v>
      </c>
      <c r="G101" s="76">
        <v>6118.6440677966102</v>
      </c>
      <c r="H101" s="76">
        <v>805.08474576271192</v>
      </c>
      <c r="I101" s="5">
        <v>800</v>
      </c>
      <c r="J101" s="5">
        <v>0</v>
      </c>
      <c r="K101" s="5">
        <v>0</v>
      </c>
      <c r="L101" s="5">
        <v>0</v>
      </c>
      <c r="M101" s="5">
        <v>0</v>
      </c>
      <c r="N101" s="5">
        <v>0</v>
      </c>
      <c r="O101" s="5">
        <v>0</v>
      </c>
      <c r="P101" s="5">
        <v>0</v>
      </c>
      <c r="Q101" s="5">
        <v>0</v>
      </c>
      <c r="R101" s="34" t="s">
        <v>4</v>
      </c>
      <c r="S101" s="75" t="s">
        <v>955</v>
      </c>
      <c r="T101" s="75"/>
      <c r="U101" s="75"/>
      <c r="V101" s="75"/>
      <c r="W101" s="22">
        <f>MATCH(C:C,'[3]форма 2'!$C$1:$C$65536,0)</f>
        <v>180</v>
      </c>
      <c r="X101" s="22" t="str">
        <f>INDEX('[3]форма 2'!$Z$1:$Z$65536,W:W,0)</f>
        <v>Обеспечения надежной и бесперебойной производственной деятельности</v>
      </c>
      <c r="Y101" s="3">
        <f>MATCH(C:C,[4]TDSheet!$A$1:$A$65536,0)</f>
        <v>795</v>
      </c>
      <c r="Z101" s="3" t="str">
        <f>INDEX([4]TDSheet!$D$1:$D$65536,Y:Y,0)</f>
        <v>4.7 Электротехника</v>
      </c>
      <c r="AA101" s="3" t="s">
        <v>479</v>
      </c>
      <c r="AB101" s="3" t="s">
        <v>480</v>
      </c>
      <c r="AH101" s="3" t="s">
        <v>656</v>
      </c>
      <c r="AI101" s="52" t="s">
        <v>812</v>
      </c>
      <c r="AJ101" s="3" t="s">
        <v>479</v>
      </c>
    </row>
    <row r="102" spans="1:36" s="3" customFormat="1" ht="12.75" x14ac:dyDescent="0.2">
      <c r="A102" s="71"/>
      <c r="B102" s="61"/>
      <c r="C102" s="71"/>
      <c r="D102" s="71"/>
      <c r="E102" s="71"/>
      <c r="F102" s="72"/>
      <c r="G102" s="76"/>
      <c r="H102" s="76"/>
      <c r="I102" s="5">
        <v>800</v>
      </c>
      <c r="J102" s="4"/>
      <c r="K102" s="4"/>
      <c r="L102" s="4"/>
      <c r="M102" s="5">
        <v>0</v>
      </c>
      <c r="N102" s="5">
        <v>0</v>
      </c>
      <c r="O102" s="4">
        <v>0</v>
      </c>
      <c r="P102" s="5">
        <v>0</v>
      </c>
      <c r="Q102" s="5">
        <v>0</v>
      </c>
      <c r="R102" s="28" t="s">
        <v>685</v>
      </c>
      <c r="S102" s="75"/>
      <c r="T102" s="75"/>
      <c r="U102" s="75"/>
      <c r="V102" s="75"/>
      <c r="W102" s="22"/>
      <c r="X102" s="22"/>
      <c r="AH102" s="3" t="e">
        <v>#N/A</v>
      </c>
      <c r="AI102" s="46"/>
      <c r="AJ102" s="3" t="e">
        <v>#N/A</v>
      </c>
    </row>
    <row r="103" spans="1:36" s="3" customFormat="1" ht="12.75" x14ac:dyDescent="0.2">
      <c r="A103" s="71">
        <v>45</v>
      </c>
      <c r="B103" s="59" t="s">
        <v>6</v>
      </c>
      <c r="C103" s="71" t="s">
        <v>164</v>
      </c>
      <c r="D103" s="71">
        <v>2015</v>
      </c>
      <c r="E103" s="71">
        <v>2016</v>
      </c>
      <c r="F103" s="72" t="s">
        <v>111</v>
      </c>
      <c r="G103" s="76">
        <v>1063</v>
      </c>
      <c r="H103" s="76">
        <v>0</v>
      </c>
      <c r="I103" s="5">
        <v>400</v>
      </c>
      <c r="J103" s="5">
        <v>0</v>
      </c>
      <c r="K103" s="5">
        <v>0</v>
      </c>
      <c r="L103" s="5">
        <v>0</v>
      </c>
      <c r="M103" s="5">
        <v>0</v>
      </c>
      <c r="N103" s="5">
        <v>0</v>
      </c>
      <c r="O103" s="5">
        <v>0</v>
      </c>
      <c r="P103" s="5">
        <v>0</v>
      </c>
      <c r="Q103" s="5">
        <v>0</v>
      </c>
      <c r="R103" s="27" t="s">
        <v>4</v>
      </c>
      <c r="S103" s="75" t="s">
        <v>634</v>
      </c>
      <c r="T103" s="75"/>
      <c r="U103" s="75"/>
      <c r="V103" s="75"/>
      <c r="W103" s="22" t="e">
        <f>MATCH(C:C,'[3]форма 2'!$C$1:$C$65536,0)</f>
        <v>#N/A</v>
      </c>
      <c r="X103" s="22" t="e">
        <f>INDEX('[3]форма 2'!$Z$1:$Z$65536,W:W,0)</f>
        <v>#N/A</v>
      </c>
      <c r="Y103" s="3" t="e">
        <f>MATCH(C:C,[4]TDSheet!$A$1:$A$65536,0)</f>
        <v>#N/A</v>
      </c>
      <c r="Z103" s="3" t="e">
        <f>INDEX([4]TDSheet!$D$1:$D$65536,Y:Y,0)</f>
        <v>#N/A</v>
      </c>
      <c r="AA103" s="3" t="e">
        <v>#N/A</v>
      </c>
      <c r="AB103" s="3" t="e">
        <v>#N/A</v>
      </c>
      <c r="AH103" s="3" t="s">
        <v>665</v>
      </c>
      <c r="AI103" s="52" t="s">
        <v>333</v>
      </c>
      <c r="AJ103" s="3" t="s">
        <v>468</v>
      </c>
    </row>
    <row r="104" spans="1:36" s="3" customFormat="1" ht="12.75" x14ac:dyDescent="0.2">
      <c r="A104" s="71"/>
      <c r="B104" s="61"/>
      <c r="C104" s="71"/>
      <c r="D104" s="71"/>
      <c r="E104" s="71"/>
      <c r="F104" s="72"/>
      <c r="G104" s="76"/>
      <c r="H104" s="76"/>
      <c r="I104" s="4">
        <v>400</v>
      </c>
      <c r="J104" s="4"/>
      <c r="K104" s="4"/>
      <c r="L104" s="4"/>
      <c r="M104" s="4">
        <v>0</v>
      </c>
      <c r="N104" s="4">
        <v>0</v>
      </c>
      <c r="O104" s="4">
        <v>0</v>
      </c>
      <c r="P104" s="4">
        <v>0</v>
      </c>
      <c r="Q104" s="4">
        <v>0</v>
      </c>
      <c r="R104" s="28" t="s">
        <v>687</v>
      </c>
      <c r="S104" s="75"/>
      <c r="T104" s="75"/>
      <c r="U104" s="75"/>
      <c r="V104" s="75"/>
      <c r="W104" s="22"/>
      <c r="X104" s="22"/>
      <c r="AH104" s="3" t="e">
        <v>#N/A</v>
      </c>
      <c r="AI104" s="46"/>
      <c r="AJ104" s="3" t="e">
        <v>#N/A</v>
      </c>
    </row>
    <row r="105" spans="1:36" s="3" customFormat="1" ht="42" customHeight="1" x14ac:dyDescent="0.2">
      <c r="A105" s="71">
        <v>46</v>
      </c>
      <c r="B105" s="59" t="s">
        <v>6</v>
      </c>
      <c r="C105" s="71" t="s">
        <v>42</v>
      </c>
      <c r="D105" s="71">
        <v>2014</v>
      </c>
      <c r="E105" s="71">
        <v>2015</v>
      </c>
      <c r="F105" s="72" t="s">
        <v>107</v>
      </c>
      <c r="G105" s="76">
        <v>962.68899999999996</v>
      </c>
      <c r="H105" s="76">
        <v>430</v>
      </c>
      <c r="I105" s="5">
        <v>430</v>
      </c>
      <c r="J105" s="5">
        <v>0</v>
      </c>
      <c r="K105" s="5">
        <v>0</v>
      </c>
      <c r="L105" s="5">
        <v>0</v>
      </c>
      <c r="M105" s="5">
        <v>0</v>
      </c>
      <c r="N105" s="5">
        <v>0</v>
      </c>
      <c r="O105" s="5">
        <v>0</v>
      </c>
      <c r="P105" s="5">
        <v>0</v>
      </c>
      <c r="Q105" s="5">
        <v>0</v>
      </c>
      <c r="R105" s="34" t="s">
        <v>4</v>
      </c>
      <c r="S105" s="75" t="s">
        <v>315</v>
      </c>
      <c r="T105" s="75"/>
      <c r="U105" s="75"/>
      <c r="V105" s="75"/>
      <c r="W105" s="22">
        <f>MATCH(C:C,'[3]форма 2'!$C$1:$C$65536,0)</f>
        <v>167</v>
      </c>
      <c r="X105"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105" s="3" t="e">
        <f>MATCH(C:C,[4]TDSheet!$A$1:$A$65536,0)</f>
        <v>#N/A</v>
      </c>
      <c r="Z105" s="3" t="e">
        <f>INDEX([4]TDSheet!$D$1:$D$65536,Y:Y,0)</f>
        <v>#N/A</v>
      </c>
      <c r="AA105" s="3" t="e">
        <v>#N/A</v>
      </c>
      <c r="AB105" s="3" t="e">
        <v>#N/A</v>
      </c>
      <c r="AH105" s="3" t="s">
        <v>659</v>
      </c>
      <c r="AI105" s="52" t="s">
        <v>813</v>
      </c>
      <c r="AJ105" s="3" t="s">
        <v>661</v>
      </c>
    </row>
    <row r="106" spans="1:36" s="3" customFormat="1" ht="12.75" x14ac:dyDescent="0.2">
      <c r="A106" s="71"/>
      <c r="B106" s="61"/>
      <c r="C106" s="71"/>
      <c r="D106" s="71"/>
      <c r="E106" s="71"/>
      <c r="F106" s="72"/>
      <c r="G106" s="76"/>
      <c r="H106" s="76"/>
      <c r="I106" s="4">
        <v>430</v>
      </c>
      <c r="J106" s="4"/>
      <c r="K106" s="4"/>
      <c r="L106" s="4"/>
      <c r="M106" s="4">
        <v>0</v>
      </c>
      <c r="N106" s="4">
        <v>0</v>
      </c>
      <c r="O106" s="4">
        <v>0</v>
      </c>
      <c r="P106" s="4">
        <v>0</v>
      </c>
      <c r="Q106" s="4">
        <v>0</v>
      </c>
      <c r="R106" s="28" t="s">
        <v>686</v>
      </c>
      <c r="S106" s="75"/>
      <c r="T106" s="75"/>
      <c r="U106" s="75"/>
      <c r="V106" s="75"/>
      <c r="W106" s="22"/>
      <c r="X106" s="22"/>
      <c r="AH106" s="3" t="e">
        <v>#N/A</v>
      </c>
      <c r="AI106" s="46"/>
      <c r="AJ106" s="3" t="e">
        <v>#N/A</v>
      </c>
    </row>
    <row r="107" spans="1:36" s="3" customFormat="1" ht="39" customHeight="1" x14ac:dyDescent="0.2">
      <c r="A107" s="71">
        <v>47</v>
      </c>
      <c r="B107" s="59" t="s">
        <v>6</v>
      </c>
      <c r="C107" s="71" t="s">
        <v>162</v>
      </c>
      <c r="D107" s="71">
        <v>2015</v>
      </c>
      <c r="E107" s="71">
        <v>2015</v>
      </c>
      <c r="F107" s="72" t="s">
        <v>109</v>
      </c>
      <c r="G107" s="76">
        <v>533.00000000000011</v>
      </c>
      <c r="H107" s="76">
        <v>533.00000000000011</v>
      </c>
      <c r="I107" s="5">
        <v>213.20000000000002</v>
      </c>
      <c r="J107" s="5">
        <v>0</v>
      </c>
      <c r="K107" s="5">
        <v>0</v>
      </c>
      <c r="L107" s="5">
        <v>0</v>
      </c>
      <c r="M107" s="5">
        <v>0</v>
      </c>
      <c r="N107" s="5">
        <v>0</v>
      </c>
      <c r="O107" s="5">
        <v>0</v>
      </c>
      <c r="P107" s="5">
        <v>0</v>
      </c>
      <c r="Q107" s="5">
        <v>0</v>
      </c>
      <c r="R107" s="34" t="s">
        <v>4</v>
      </c>
      <c r="S107" s="75" t="s">
        <v>312</v>
      </c>
      <c r="T107" s="75"/>
      <c r="U107" s="75"/>
      <c r="V107" s="75"/>
      <c r="W107" s="22" t="e">
        <f>MATCH(C:C,'[3]форма 2'!$C$1:$C$65536,0)</f>
        <v>#N/A</v>
      </c>
      <c r="X107" s="22" t="e">
        <f>INDEX('[3]форма 2'!$Z$1:$Z$65536,W:W,0)</f>
        <v>#N/A</v>
      </c>
      <c r="Y107" s="3" t="e">
        <f>MATCH(C:C,[4]TDSheet!$A$1:$A$65536,0)</f>
        <v>#N/A</v>
      </c>
      <c r="Z107" s="3" t="e">
        <f>INDEX([4]TDSheet!$D$1:$D$65536,Y:Y,0)</f>
        <v>#N/A</v>
      </c>
      <c r="AA107" s="3" t="e">
        <v>#N/A</v>
      </c>
      <c r="AB107" s="3" t="e">
        <v>#N/A</v>
      </c>
      <c r="AD107" s="3" t="e">
        <f>MATCH(C:C,[5]TDSheet!$A$1:$A$65536,0)</f>
        <v>#N/A</v>
      </c>
      <c r="AE107" s="3" t="e">
        <v>#N/A</v>
      </c>
      <c r="AF107" s="3" t="e">
        <v>#N/A</v>
      </c>
      <c r="AG107" s="3" t="e">
        <v>#N/A</v>
      </c>
      <c r="AH107" s="3" t="e">
        <v>#N/A</v>
      </c>
      <c r="AI107" s="52" t="e">
        <v>#N/A</v>
      </c>
      <c r="AJ107" s="3" t="e">
        <v>#N/A</v>
      </c>
    </row>
    <row r="108" spans="1:36" s="3" customFormat="1" ht="12.75" x14ac:dyDescent="0.2">
      <c r="A108" s="71"/>
      <c r="B108" s="61"/>
      <c r="C108" s="71"/>
      <c r="D108" s="71"/>
      <c r="E108" s="71"/>
      <c r="F108" s="72"/>
      <c r="G108" s="76"/>
      <c r="H108" s="76"/>
      <c r="I108" s="5">
        <v>213.20000000000002</v>
      </c>
      <c r="J108" s="4"/>
      <c r="K108" s="4"/>
      <c r="L108" s="4"/>
      <c r="M108" s="5"/>
      <c r="N108" s="5"/>
      <c r="O108" s="4"/>
      <c r="P108" s="5"/>
      <c r="Q108" s="5"/>
      <c r="R108" s="28" t="s">
        <v>685</v>
      </c>
      <c r="S108" s="75"/>
      <c r="T108" s="75"/>
      <c r="U108" s="75"/>
      <c r="V108" s="75"/>
      <c r="W108" s="22"/>
      <c r="X108" s="22"/>
      <c r="AH108" s="3" t="e">
        <v>#N/A</v>
      </c>
      <c r="AI108" s="46"/>
      <c r="AJ108" s="3" t="e">
        <v>#N/A</v>
      </c>
    </row>
    <row r="109" spans="1:36" s="3" customFormat="1" ht="37.5" customHeight="1" x14ac:dyDescent="0.2">
      <c r="A109" s="71">
        <v>48</v>
      </c>
      <c r="B109" s="59" t="s">
        <v>6</v>
      </c>
      <c r="C109" s="71" t="s">
        <v>349</v>
      </c>
      <c r="D109" s="71">
        <v>2018</v>
      </c>
      <c r="E109" s="71">
        <v>2022</v>
      </c>
      <c r="F109" s="72" t="s">
        <v>350</v>
      </c>
      <c r="G109" s="76">
        <v>347890</v>
      </c>
      <c r="H109" s="76">
        <v>347881.35593220335</v>
      </c>
      <c r="I109" s="5"/>
      <c r="J109" s="5">
        <v>0</v>
      </c>
      <c r="K109" s="5">
        <v>0</v>
      </c>
      <c r="L109" s="5">
        <v>10610.169491525425</v>
      </c>
      <c r="M109" s="5">
        <v>0</v>
      </c>
      <c r="N109" s="5">
        <v>0</v>
      </c>
      <c r="O109" s="5">
        <v>0</v>
      </c>
      <c r="P109" s="5">
        <v>0</v>
      </c>
      <c r="Q109" s="5">
        <v>0</v>
      </c>
      <c r="R109" s="34" t="s">
        <v>4</v>
      </c>
      <c r="S109" s="75" t="s">
        <v>312</v>
      </c>
      <c r="T109" s="75"/>
      <c r="U109" s="75"/>
      <c r="V109" s="75"/>
      <c r="W109" s="22" t="e">
        <f>MATCH(C:C,'[3]форма 2'!$C$1:$C$65536,0)</f>
        <v>#N/A</v>
      </c>
      <c r="X109" s="22" t="e">
        <f>INDEX('[3]форма 2'!$Z$1:$Z$65536,W:W,0)</f>
        <v>#N/A</v>
      </c>
      <c r="Y109" s="3">
        <f>MATCH(C:C,[4]TDSheet!$A$1:$A$65536,0)</f>
        <v>1557</v>
      </c>
      <c r="Z109" s="3" t="str">
        <f>INDEX([4]TDSheet!$D$1:$D$65536,Y:Y,0)</f>
        <v>5.6 ИТСО</v>
      </c>
      <c r="AA109" s="3" t="s">
        <v>455</v>
      </c>
      <c r="AB109" s="3" t="s">
        <v>481</v>
      </c>
      <c r="AH109" s="3" t="e">
        <v>#N/A</v>
      </c>
      <c r="AI109" s="52" t="e">
        <v>#N/A</v>
      </c>
      <c r="AJ109" s="3" t="e">
        <v>#N/A</v>
      </c>
    </row>
    <row r="110" spans="1:36" s="3" customFormat="1" ht="12.75" x14ac:dyDescent="0.2">
      <c r="A110" s="71"/>
      <c r="B110" s="61"/>
      <c r="C110" s="71"/>
      <c r="D110" s="71"/>
      <c r="E110" s="71"/>
      <c r="F110" s="72"/>
      <c r="G110" s="76"/>
      <c r="H110" s="76"/>
      <c r="I110" s="5"/>
      <c r="J110" s="4"/>
      <c r="K110" s="4"/>
      <c r="L110" s="4">
        <v>10610</v>
      </c>
      <c r="M110" s="5"/>
      <c r="N110" s="5"/>
      <c r="O110" s="4"/>
      <c r="P110" s="5"/>
      <c r="Q110" s="5"/>
      <c r="R110" s="28" t="s">
        <v>687</v>
      </c>
      <c r="S110" s="75"/>
      <c r="T110" s="75"/>
      <c r="U110" s="75"/>
      <c r="V110" s="75"/>
      <c r="W110" s="22"/>
      <c r="X110" s="22"/>
      <c r="AH110" s="3" t="e">
        <v>#N/A</v>
      </c>
      <c r="AI110" s="46"/>
      <c r="AJ110" s="3" t="e">
        <v>#N/A</v>
      </c>
    </row>
    <row r="111" spans="1:36" s="3" customFormat="1" ht="22.5" customHeight="1" x14ac:dyDescent="0.2">
      <c r="A111" s="59">
        <v>49</v>
      </c>
      <c r="B111" s="59" t="s">
        <v>6</v>
      </c>
      <c r="C111" s="59" t="s">
        <v>7</v>
      </c>
      <c r="D111" s="59">
        <v>2009</v>
      </c>
      <c r="E111" s="59">
        <v>2016</v>
      </c>
      <c r="F111" s="62" t="s">
        <v>112</v>
      </c>
      <c r="G111" s="65">
        <v>188892</v>
      </c>
      <c r="H111" s="65">
        <v>1626</v>
      </c>
      <c r="I111" s="5">
        <v>336</v>
      </c>
      <c r="J111" s="5">
        <v>0</v>
      </c>
      <c r="K111" s="5">
        <v>0</v>
      </c>
      <c r="L111" s="5">
        <v>0</v>
      </c>
      <c r="M111" s="5">
        <v>674.40000000000009</v>
      </c>
      <c r="N111" s="5">
        <v>0</v>
      </c>
      <c r="O111" s="5">
        <v>0</v>
      </c>
      <c r="P111" s="5">
        <v>0</v>
      </c>
      <c r="Q111" s="5">
        <v>674.40000000000009</v>
      </c>
      <c r="R111" s="34" t="s">
        <v>4</v>
      </c>
      <c r="S111" s="77" t="s">
        <v>317</v>
      </c>
      <c r="T111" s="78"/>
      <c r="U111" s="78"/>
      <c r="V111" s="79"/>
      <c r="W111" s="22">
        <f>MATCH(C:C,'[3]форма 2'!$C$1:$C$65536,0)</f>
        <v>109</v>
      </c>
      <c r="X111" s="22" t="str">
        <f>INDEX('[3]форма 2'!$Z$1:$Z$65536,W:W,0)</f>
        <v>В связи с физическим износом насосного оборудования I-ой очереди (ТЭЦ "Красный Октябрь") и его выводом его из эксплуатации.</v>
      </c>
      <c r="Y111" s="3" t="e">
        <f>MATCH(C:C,[4]TDSheet!$A$1:$A$65536,0)</f>
        <v>#N/A</v>
      </c>
      <c r="Z111" s="3" t="e">
        <f>INDEX([4]TDSheet!$D$1:$D$65536,Y:Y,0)</f>
        <v>#N/A</v>
      </c>
      <c r="AA111" s="3" t="e">
        <v>#N/A</v>
      </c>
      <c r="AB111" s="3" t="e">
        <v>#N/A</v>
      </c>
      <c r="AH111" s="3" t="s">
        <v>944</v>
      </c>
      <c r="AI111" s="52" t="s">
        <v>317</v>
      </c>
      <c r="AJ111" s="3" t="s">
        <v>878</v>
      </c>
    </row>
    <row r="112" spans="1:36" s="3" customFormat="1" ht="12.75" customHeight="1" x14ac:dyDescent="0.2">
      <c r="A112" s="60"/>
      <c r="B112" s="60"/>
      <c r="C112" s="60"/>
      <c r="D112" s="60"/>
      <c r="E112" s="60"/>
      <c r="F112" s="63"/>
      <c r="G112" s="66"/>
      <c r="H112" s="66"/>
      <c r="I112" s="4">
        <v>336</v>
      </c>
      <c r="J112" s="4"/>
      <c r="K112" s="4"/>
      <c r="L112" s="4"/>
      <c r="M112" s="4">
        <v>0</v>
      </c>
      <c r="N112" s="4">
        <v>0</v>
      </c>
      <c r="O112" s="4">
        <v>0</v>
      </c>
      <c r="P112" s="4">
        <v>0</v>
      </c>
      <c r="Q112" s="4">
        <v>0</v>
      </c>
      <c r="R112" s="28" t="s">
        <v>685</v>
      </c>
      <c r="S112" s="83"/>
      <c r="T112" s="84"/>
      <c r="U112" s="84"/>
      <c r="V112" s="85"/>
      <c r="W112" s="22"/>
      <c r="X112" s="22"/>
      <c r="AH112" s="3" t="e">
        <v>#N/A</v>
      </c>
      <c r="AI112" s="46"/>
      <c r="AJ112" s="3" t="e">
        <v>#N/A</v>
      </c>
    </row>
    <row r="113" spans="1:36" s="3" customFormat="1" ht="15.75" customHeight="1" x14ac:dyDescent="0.2">
      <c r="A113" s="61"/>
      <c r="B113" s="61"/>
      <c r="C113" s="61"/>
      <c r="D113" s="61"/>
      <c r="E113" s="61"/>
      <c r="F113" s="64"/>
      <c r="G113" s="67"/>
      <c r="H113" s="67"/>
      <c r="I113" s="4"/>
      <c r="J113" s="4"/>
      <c r="K113" s="4"/>
      <c r="L113" s="4"/>
      <c r="M113" s="4">
        <v>674.40000000000009</v>
      </c>
      <c r="N113" s="4">
        <v>0</v>
      </c>
      <c r="O113" s="4">
        <v>0</v>
      </c>
      <c r="P113" s="4">
        <v>0</v>
      </c>
      <c r="Q113" s="4">
        <v>674.40000000000009</v>
      </c>
      <c r="R113" s="28" t="s">
        <v>687</v>
      </c>
      <c r="S113" s="80"/>
      <c r="T113" s="81"/>
      <c r="U113" s="81"/>
      <c r="V113" s="82"/>
      <c r="W113" s="22"/>
      <c r="X113" s="22"/>
      <c r="AH113" s="3" t="e">
        <v>#N/A</v>
      </c>
      <c r="AI113" s="46"/>
      <c r="AJ113" s="3" t="e">
        <v>#N/A</v>
      </c>
    </row>
    <row r="114" spans="1:36" s="3" customFormat="1" ht="51" x14ac:dyDescent="0.2">
      <c r="A114" s="71">
        <v>50</v>
      </c>
      <c r="B114" s="59" t="s">
        <v>6</v>
      </c>
      <c r="C114" s="71" t="s">
        <v>22</v>
      </c>
      <c r="D114" s="71">
        <v>2009</v>
      </c>
      <c r="E114" s="71">
        <v>2014</v>
      </c>
      <c r="F114" s="72" t="s">
        <v>114</v>
      </c>
      <c r="G114" s="76">
        <v>14886392.762</v>
      </c>
      <c r="H114" s="76">
        <v>0</v>
      </c>
      <c r="I114" s="5"/>
      <c r="J114" s="5"/>
      <c r="K114" s="5"/>
      <c r="L114" s="5"/>
      <c r="M114" s="5">
        <v>21.264172000000002</v>
      </c>
      <c r="N114" s="5">
        <v>5.0130560000000006</v>
      </c>
      <c r="O114" s="5">
        <v>5.0130560000000006</v>
      </c>
      <c r="P114" s="5">
        <v>5.0681439999999984</v>
      </c>
      <c r="Q114" s="5">
        <v>6.1699160000000042</v>
      </c>
      <c r="R114" s="34" t="s">
        <v>4</v>
      </c>
      <c r="S114" s="75" t="s">
        <v>319</v>
      </c>
      <c r="T114" s="75"/>
      <c r="U114" s="75"/>
      <c r="V114" s="75"/>
      <c r="W114" s="22">
        <f>MATCH(C:C,'[3]форма 2'!$C$1:$C$65536,0)</f>
        <v>112</v>
      </c>
      <c r="X114" s="22" t="str">
        <f>INDEX('[3]форма 2'!$Z$1:$Z$65536,W:W,0)</f>
        <v>В связи с физическим износом и моральным устареванием основного оборудования I-ой очереди (ТЭЦ "Красный Октябрь") и его выводом из эксплуатации.</v>
      </c>
      <c r="Y114" s="3" t="e">
        <f>MATCH(C:C,[4]TDSheet!$A$1:$A$65536,0)</f>
        <v>#N/A</v>
      </c>
      <c r="Z114" s="3" t="e">
        <f>INDEX([4]TDSheet!$D$1:$D$65536,Y:Y,0)</f>
        <v>#N/A</v>
      </c>
      <c r="AA114" s="3" t="e">
        <v>#N/A</v>
      </c>
      <c r="AB114" s="3" t="e">
        <v>#N/A</v>
      </c>
      <c r="AH114" s="3" t="s">
        <v>944</v>
      </c>
      <c r="AI114" s="52" t="s">
        <v>319</v>
      </c>
      <c r="AJ114" s="3" t="s">
        <v>879</v>
      </c>
    </row>
    <row r="115" spans="1:36" s="3" customFormat="1" ht="12.75" x14ac:dyDescent="0.2">
      <c r="A115" s="71"/>
      <c r="B115" s="61"/>
      <c r="C115" s="71"/>
      <c r="D115" s="71"/>
      <c r="E115" s="71"/>
      <c r="F115" s="72"/>
      <c r="G115" s="76"/>
      <c r="H115" s="76"/>
      <c r="I115" s="5"/>
      <c r="J115" s="4"/>
      <c r="K115" s="4"/>
      <c r="L115" s="4"/>
      <c r="M115" s="4">
        <v>21.264172000000002</v>
      </c>
      <c r="N115" s="4">
        <v>5.0130560000000006</v>
      </c>
      <c r="O115" s="4">
        <v>5.0130560000000006</v>
      </c>
      <c r="P115" s="4">
        <v>5.0681439999999984</v>
      </c>
      <c r="Q115" s="4">
        <v>6.1699160000000042</v>
      </c>
      <c r="R115" s="28" t="s">
        <v>687</v>
      </c>
      <c r="S115" s="75"/>
      <c r="T115" s="75"/>
      <c r="U115" s="75"/>
      <c r="V115" s="75"/>
      <c r="W115" s="22"/>
      <c r="X115" s="22"/>
      <c r="AH115" s="3" t="e">
        <v>#N/A</v>
      </c>
      <c r="AI115" s="46"/>
      <c r="AJ115" s="3" t="e">
        <v>#N/A</v>
      </c>
    </row>
    <row r="116" spans="1:36" s="3" customFormat="1" ht="12.75" customHeight="1" x14ac:dyDescent="0.2">
      <c r="A116" s="71">
        <v>51</v>
      </c>
      <c r="B116" s="59" t="s">
        <v>6</v>
      </c>
      <c r="C116" s="71" t="s">
        <v>399</v>
      </c>
      <c r="D116" s="71">
        <v>2015</v>
      </c>
      <c r="E116" s="71">
        <v>2015</v>
      </c>
      <c r="F116" s="72" t="s">
        <v>400</v>
      </c>
      <c r="G116" s="76">
        <v>4625.04342</v>
      </c>
      <c r="H116" s="76">
        <v>0</v>
      </c>
      <c r="I116" s="5"/>
      <c r="J116" s="5"/>
      <c r="K116" s="5"/>
      <c r="L116" s="5"/>
      <c r="M116" s="5">
        <v>0</v>
      </c>
      <c r="N116" s="5">
        <v>0</v>
      </c>
      <c r="O116" s="5">
        <v>0</v>
      </c>
      <c r="P116" s="5">
        <v>0</v>
      </c>
      <c r="Q116" s="5">
        <v>0</v>
      </c>
      <c r="R116" s="34" t="s">
        <v>4</v>
      </c>
      <c r="S116" s="75" t="s">
        <v>955</v>
      </c>
      <c r="T116" s="75"/>
      <c r="U116" s="75"/>
      <c r="V116" s="75"/>
      <c r="W116" s="22" t="e">
        <f>MATCH(C:C,'[3]форма 2'!$C$1:$C$65536,0)</f>
        <v>#N/A</v>
      </c>
      <c r="X116" s="22" t="e">
        <f>INDEX('[3]форма 2'!$Z$1:$Z$65536,W:W,0)</f>
        <v>#N/A</v>
      </c>
      <c r="Y116" s="3" t="e">
        <f>MATCH(C:C,[4]TDSheet!$A$1:$A$65536,0)</f>
        <v>#N/A</v>
      </c>
      <c r="Z116" s="3" t="e">
        <f>INDEX([4]TDSheet!$D$1:$D$65536,Y:Y,0)</f>
        <v>#N/A</v>
      </c>
      <c r="AA116" s="3" t="e">
        <v>#N/A</v>
      </c>
      <c r="AB116" s="3" t="e">
        <v>#N/A</v>
      </c>
      <c r="AD116" s="3">
        <f>MATCH(C:C,[5]TDSheet!$A$1:$A$65536,0)</f>
        <v>382</v>
      </c>
      <c r="AE116" s="3" t="s">
        <v>653</v>
      </c>
      <c r="AF116" s="3" t="s">
        <v>654</v>
      </c>
      <c r="AG116" s="3" t="s">
        <v>655</v>
      </c>
      <c r="AH116" s="3" t="s">
        <v>653</v>
      </c>
      <c r="AI116" s="52" t="s">
        <v>814</v>
      </c>
      <c r="AJ116" s="3" t="s">
        <v>655</v>
      </c>
    </row>
    <row r="117" spans="1:36" s="3" customFormat="1" ht="12.75" x14ac:dyDescent="0.2">
      <c r="A117" s="71"/>
      <c r="B117" s="61"/>
      <c r="C117" s="71"/>
      <c r="D117" s="71"/>
      <c r="E117" s="71"/>
      <c r="F117" s="72"/>
      <c r="G117" s="76"/>
      <c r="H117" s="76"/>
      <c r="I117" s="5"/>
      <c r="J117" s="4"/>
      <c r="K117" s="4"/>
      <c r="L117" s="4"/>
      <c r="M117" s="4">
        <v>0</v>
      </c>
      <c r="N117" s="4">
        <v>0</v>
      </c>
      <c r="O117" s="4">
        <v>0</v>
      </c>
      <c r="P117" s="4">
        <v>0</v>
      </c>
      <c r="Q117" s="4">
        <v>0</v>
      </c>
      <c r="R117" s="28" t="s">
        <v>687</v>
      </c>
      <c r="S117" s="75"/>
      <c r="T117" s="75"/>
      <c r="U117" s="75"/>
      <c r="V117" s="75"/>
      <c r="W117" s="22"/>
      <c r="X117" s="22"/>
      <c r="AH117" s="3" t="e">
        <v>#N/A</v>
      </c>
      <c r="AI117" s="46"/>
      <c r="AJ117" s="3" t="e">
        <v>#N/A</v>
      </c>
    </row>
    <row r="118" spans="1:36" s="3" customFormat="1" ht="37.5" customHeight="1" x14ac:dyDescent="0.2">
      <c r="A118" s="71">
        <v>52</v>
      </c>
      <c r="B118" s="59" t="s">
        <v>6</v>
      </c>
      <c r="C118" s="71" t="s">
        <v>401</v>
      </c>
      <c r="D118" s="71">
        <v>2015</v>
      </c>
      <c r="E118" s="71">
        <v>2015</v>
      </c>
      <c r="F118" s="72" t="s">
        <v>402</v>
      </c>
      <c r="G118" s="76">
        <v>6550</v>
      </c>
      <c r="H118" s="76">
        <v>0</v>
      </c>
      <c r="I118" s="5"/>
      <c r="J118" s="5"/>
      <c r="K118" s="5"/>
      <c r="L118" s="5"/>
      <c r="M118" s="5">
        <v>0</v>
      </c>
      <c r="N118" s="5">
        <v>0</v>
      </c>
      <c r="O118" s="5">
        <v>0</v>
      </c>
      <c r="P118" s="5">
        <v>0</v>
      </c>
      <c r="Q118" s="5">
        <v>0</v>
      </c>
      <c r="R118" s="34" t="s">
        <v>4</v>
      </c>
      <c r="S118" s="75" t="s">
        <v>312</v>
      </c>
      <c r="T118" s="75"/>
      <c r="U118" s="75"/>
      <c r="V118" s="75"/>
      <c r="W118" s="22" t="e">
        <f>MATCH(C:C,'[3]форма 2'!$C$1:$C$65536,0)</f>
        <v>#N/A</v>
      </c>
      <c r="X118" s="22" t="e">
        <f>INDEX('[3]форма 2'!$Z$1:$Z$65536,W:W,0)</f>
        <v>#N/A</v>
      </c>
      <c r="Y118" s="3" t="e">
        <f>MATCH(C:C,[4]TDSheet!$A$1:$A$65536,0)</f>
        <v>#N/A</v>
      </c>
      <c r="Z118" s="3" t="e">
        <f>INDEX([4]TDSheet!$D$1:$D$65536,Y:Y,0)</f>
        <v>#N/A</v>
      </c>
      <c r="AA118" s="3" t="e">
        <v>#N/A</v>
      </c>
      <c r="AB118" s="3" t="e">
        <v>#N/A</v>
      </c>
      <c r="AD118" s="3">
        <f>MATCH(C:C,[5]TDSheet!$A$1:$A$65536,0)</f>
        <v>1069</v>
      </c>
      <c r="AE118" s="3" t="s">
        <v>646</v>
      </c>
      <c r="AF118" s="3" t="s">
        <v>481</v>
      </c>
      <c r="AG118" s="3" t="s">
        <v>455</v>
      </c>
      <c r="AH118" s="3" t="s">
        <v>646</v>
      </c>
      <c r="AI118" s="52" t="s">
        <v>481</v>
      </c>
      <c r="AJ118" s="3" t="s">
        <v>455</v>
      </c>
    </row>
    <row r="119" spans="1:36" s="3" customFormat="1" ht="12.75" x14ac:dyDescent="0.2">
      <c r="A119" s="71"/>
      <c r="B119" s="61"/>
      <c r="C119" s="71"/>
      <c r="D119" s="71"/>
      <c r="E119" s="71"/>
      <c r="F119" s="72"/>
      <c r="G119" s="76"/>
      <c r="H119" s="76"/>
      <c r="I119" s="5"/>
      <c r="J119" s="4"/>
      <c r="K119" s="4"/>
      <c r="L119" s="4"/>
      <c r="M119" s="4">
        <v>0</v>
      </c>
      <c r="N119" s="4">
        <v>0</v>
      </c>
      <c r="O119" s="4">
        <v>0</v>
      </c>
      <c r="P119" s="4">
        <v>0</v>
      </c>
      <c r="Q119" s="4">
        <v>0</v>
      </c>
      <c r="R119" s="28" t="s">
        <v>687</v>
      </c>
      <c r="S119" s="75"/>
      <c r="T119" s="75"/>
      <c r="U119" s="75"/>
      <c r="V119" s="75"/>
      <c r="W119" s="22"/>
      <c r="X119" s="22"/>
      <c r="AH119" s="3" t="e">
        <v>#N/A</v>
      </c>
      <c r="AI119" s="46"/>
      <c r="AJ119" s="3" t="e">
        <v>#N/A</v>
      </c>
    </row>
    <row r="120" spans="1:36" s="3" customFormat="1" ht="15.75" customHeight="1" x14ac:dyDescent="0.2">
      <c r="A120" s="59">
        <v>53</v>
      </c>
      <c r="B120" s="59" t="s">
        <v>6</v>
      </c>
      <c r="C120" s="71" t="s">
        <v>715</v>
      </c>
      <c r="D120" s="59">
        <v>2016</v>
      </c>
      <c r="E120" s="59">
        <v>2018</v>
      </c>
      <c r="F120" s="72" t="s">
        <v>716</v>
      </c>
      <c r="G120" s="65">
        <v>8899.0190000000002</v>
      </c>
      <c r="H120" s="65">
        <v>8899.0190000000002</v>
      </c>
      <c r="I120" s="5"/>
      <c r="J120" s="4"/>
      <c r="K120" s="4"/>
      <c r="L120" s="4"/>
      <c r="M120" s="5">
        <v>1843.0946400000003</v>
      </c>
      <c r="N120" s="5">
        <v>0</v>
      </c>
      <c r="O120" s="5">
        <v>0</v>
      </c>
      <c r="P120" s="5">
        <v>0</v>
      </c>
      <c r="Q120" s="5">
        <v>1843.0946400000003</v>
      </c>
      <c r="R120" s="34" t="s">
        <v>4</v>
      </c>
      <c r="S120" s="77" t="s">
        <v>779</v>
      </c>
      <c r="T120" s="78"/>
      <c r="U120" s="78"/>
      <c r="V120" s="79"/>
      <c r="W120" s="22"/>
      <c r="X120" s="22"/>
      <c r="AH120" s="3" t="s">
        <v>665</v>
      </c>
      <c r="AI120" s="52" t="s">
        <v>815</v>
      </c>
      <c r="AJ120" s="3" t="s">
        <v>880</v>
      </c>
    </row>
    <row r="121" spans="1:36" s="3" customFormat="1" ht="15.75" customHeight="1" x14ac:dyDescent="0.2">
      <c r="A121" s="61"/>
      <c r="B121" s="61"/>
      <c r="C121" s="71"/>
      <c r="D121" s="61"/>
      <c r="E121" s="61"/>
      <c r="F121" s="72"/>
      <c r="G121" s="67"/>
      <c r="H121" s="67"/>
      <c r="I121" s="5"/>
      <c r="J121" s="4"/>
      <c r="K121" s="4"/>
      <c r="L121" s="4"/>
      <c r="M121" s="4">
        <v>1843.0946400000003</v>
      </c>
      <c r="N121" s="4">
        <v>0</v>
      </c>
      <c r="O121" s="4">
        <v>0</v>
      </c>
      <c r="P121" s="4">
        <v>0</v>
      </c>
      <c r="Q121" s="4">
        <v>1843.0946400000003</v>
      </c>
      <c r="R121" s="28" t="s">
        <v>687</v>
      </c>
      <c r="S121" s="80"/>
      <c r="T121" s="81"/>
      <c r="U121" s="81"/>
      <c r="V121" s="82"/>
      <c r="W121" s="22"/>
      <c r="X121" s="22"/>
      <c r="AH121" s="3" t="e">
        <v>#N/A</v>
      </c>
      <c r="AI121" s="46"/>
      <c r="AJ121" s="3" t="e">
        <v>#N/A</v>
      </c>
    </row>
    <row r="122" spans="1:36" s="3" customFormat="1" ht="29.25" customHeight="1" x14ac:dyDescent="0.2">
      <c r="A122" s="59">
        <v>54</v>
      </c>
      <c r="B122" s="59" t="s">
        <v>6</v>
      </c>
      <c r="C122" s="71" t="s">
        <v>717</v>
      </c>
      <c r="D122" s="59">
        <v>2016</v>
      </c>
      <c r="E122" s="59">
        <v>2016</v>
      </c>
      <c r="F122" s="72" t="s">
        <v>718</v>
      </c>
      <c r="G122" s="76">
        <v>353</v>
      </c>
      <c r="H122" s="74">
        <v>353</v>
      </c>
      <c r="I122" s="5"/>
      <c r="J122" s="4"/>
      <c r="K122" s="4"/>
      <c r="L122" s="4"/>
      <c r="M122" s="5">
        <v>250.22499999999999</v>
      </c>
      <c r="N122" s="5">
        <v>0</v>
      </c>
      <c r="O122" s="5">
        <v>0</v>
      </c>
      <c r="P122" s="5">
        <v>0</v>
      </c>
      <c r="Q122" s="5">
        <v>250.22499999999999</v>
      </c>
      <c r="R122" s="34" t="s">
        <v>4</v>
      </c>
      <c r="S122" s="77" t="s">
        <v>779</v>
      </c>
      <c r="T122" s="78"/>
      <c r="U122" s="78"/>
      <c r="V122" s="79"/>
      <c r="W122" s="22"/>
      <c r="X122" s="22"/>
      <c r="AH122" s="3" t="s">
        <v>665</v>
      </c>
      <c r="AI122" s="52" t="s">
        <v>816</v>
      </c>
      <c r="AJ122" s="3" t="s">
        <v>881</v>
      </c>
    </row>
    <row r="123" spans="1:36" s="3" customFormat="1" ht="21" customHeight="1" x14ac:dyDescent="0.2">
      <c r="A123" s="61"/>
      <c r="B123" s="61"/>
      <c r="C123" s="71"/>
      <c r="D123" s="61"/>
      <c r="E123" s="61"/>
      <c r="F123" s="72"/>
      <c r="G123" s="76"/>
      <c r="H123" s="74"/>
      <c r="I123" s="5"/>
      <c r="J123" s="4"/>
      <c r="K123" s="4"/>
      <c r="L123" s="4"/>
      <c r="M123" s="4">
        <v>250.22499999999999</v>
      </c>
      <c r="N123" s="4">
        <v>0</v>
      </c>
      <c r="O123" s="4">
        <v>0</v>
      </c>
      <c r="P123" s="4">
        <v>0</v>
      </c>
      <c r="Q123" s="4">
        <v>250.22499999999999</v>
      </c>
      <c r="R123" s="28" t="s">
        <v>687</v>
      </c>
      <c r="S123" s="80"/>
      <c r="T123" s="81"/>
      <c r="U123" s="81"/>
      <c r="V123" s="82"/>
      <c r="W123" s="22"/>
      <c r="X123" s="22"/>
      <c r="AH123" s="3" t="e">
        <v>#N/A</v>
      </c>
      <c r="AI123" s="46"/>
      <c r="AJ123" s="3" t="e">
        <v>#N/A</v>
      </c>
    </row>
    <row r="124" spans="1:36" s="3" customFormat="1" ht="23.25" customHeight="1" x14ac:dyDescent="0.2">
      <c r="A124" s="59">
        <v>55</v>
      </c>
      <c r="B124" s="59" t="s">
        <v>6</v>
      </c>
      <c r="C124" s="71" t="s">
        <v>719</v>
      </c>
      <c r="D124" s="59">
        <v>2016</v>
      </c>
      <c r="E124" s="59">
        <v>2021</v>
      </c>
      <c r="F124" s="72" t="s">
        <v>720</v>
      </c>
      <c r="G124" s="65">
        <v>46186.71</v>
      </c>
      <c r="H124" s="65">
        <v>46186.71</v>
      </c>
      <c r="I124" s="5"/>
      <c r="J124" s="4"/>
      <c r="K124" s="4"/>
      <c r="L124" s="4"/>
      <c r="M124" s="5">
        <v>484.526476</v>
      </c>
      <c r="N124" s="5">
        <v>0</v>
      </c>
      <c r="O124" s="5">
        <v>0</v>
      </c>
      <c r="P124" s="5">
        <v>195.77610400000003</v>
      </c>
      <c r="Q124" s="5">
        <v>288.75037199999997</v>
      </c>
      <c r="R124" s="34" t="s">
        <v>4</v>
      </c>
      <c r="S124" s="77" t="s">
        <v>779</v>
      </c>
      <c r="T124" s="78"/>
      <c r="U124" s="78"/>
      <c r="V124" s="79"/>
      <c r="W124" s="22"/>
      <c r="X124" s="22"/>
      <c r="AH124" s="3" t="s">
        <v>665</v>
      </c>
      <c r="AI124" s="52" t="s">
        <v>817</v>
      </c>
      <c r="AJ124" s="3" t="s">
        <v>882</v>
      </c>
    </row>
    <row r="125" spans="1:36" s="3" customFormat="1" ht="12.75" customHeight="1" x14ac:dyDescent="0.2">
      <c r="A125" s="61"/>
      <c r="B125" s="61"/>
      <c r="C125" s="71"/>
      <c r="D125" s="61"/>
      <c r="E125" s="61"/>
      <c r="F125" s="72"/>
      <c r="G125" s="67"/>
      <c r="H125" s="67"/>
      <c r="I125" s="5"/>
      <c r="J125" s="4"/>
      <c r="K125" s="4"/>
      <c r="L125" s="4"/>
      <c r="M125" s="4">
        <v>484.526476</v>
      </c>
      <c r="N125" s="4">
        <v>0</v>
      </c>
      <c r="O125" s="4">
        <v>0</v>
      </c>
      <c r="P125" s="4">
        <v>195.77610400000003</v>
      </c>
      <c r="Q125" s="4">
        <v>288.75037199999997</v>
      </c>
      <c r="R125" s="28" t="s">
        <v>687</v>
      </c>
      <c r="S125" s="80"/>
      <c r="T125" s="81"/>
      <c r="U125" s="81"/>
      <c r="V125" s="82"/>
      <c r="W125" s="22"/>
      <c r="X125" s="22"/>
      <c r="AH125" s="3" t="e">
        <v>#N/A</v>
      </c>
      <c r="AI125" s="46"/>
      <c r="AJ125" s="3" t="e">
        <v>#N/A</v>
      </c>
    </row>
    <row r="126" spans="1:36" s="3" customFormat="1" ht="54.75" customHeight="1" x14ac:dyDescent="0.2">
      <c r="A126" s="59">
        <v>56</v>
      </c>
      <c r="B126" s="59" t="s">
        <v>6</v>
      </c>
      <c r="C126" s="71" t="s">
        <v>721</v>
      </c>
      <c r="D126" s="59">
        <v>2016</v>
      </c>
      <c r="E126" s="59">
        <v>2016</v>
      </c>
      <c r="F126" s="72" t="s">
        <v>722</v>
      </c>
      <c r="G126" s="65">
        <v>5990</v>
      </c>
      <c r="H126" s="65">
        <v>5990</v>
      </c>
      <c r="I126" s="5"/>
      <c r="J126" s="4"/>
      <c r="K126" s="4"/>
      <c r="L126" s="4"/>
      <c r="M126" s="5">
        <v>2131.7083560000001</v>
      </c>
      <c r="N126" s="5">
        <v>0</v>
      </c>
      <c r="O126" s="5">
        <v>6.8591319999999998</v>
      </c>
      <c r="P126" s="5">
        <v>110.16555200000001</v>
      </c>
      <c r="Q126" s="5">
        <v>2014.6836720000001</v>
      </c>
      <c r="R126" s="34" t="s">
        <v>4</v>
      </c>
      <c r="S126" s="77" t="s">
        <v>793</v>
      </c>
      <c r="T126" s="78"/>
      <c r="U126" s="78"/>
      <c r="V126" s="79"/>
      <c r="W126" s="22"/>
      <c r="X126" s="22"/>
      <c r="AH126" s="3" t="s">
        <v>943</v>
      </c>
      <c r="AI126" s="52" t="s">
        <v>793</v>
      </c>
      <c r="AJ126" s="3" t="s">
        <v>883</v>
      </c>
    </row>
    <row r="127" spans="1:36" s="3" customFormat="1" ht="15.75" customHeight="1" x14ac:dyDescent="0.2">
      <c r="A127" s="61"/>
      <c r="B127" s="61"/>
      <c r="C127" s="71"/>
      <c r="D127" s="61"/>
      <c r="E127" s="61"/>
      <c r="F127" s="72"/>
      <c r="G127" s="67"/>
      <c r="H127" s="67"/>
      <c r="I127" s="5"/>
      <c r="J127" s="4"/>
      <c r="K127" s="4"/>
      <c r="L127" s="4"/>
      <c r="M127" s="4">
        <v>2131.7083560000001</v>
      </c>
      <c r="N127" s="4">
        <v>0</v>
      </c>
      <c r="O127" s="4">
        <v>6.8591319999999998</v>
      </c>
      <c r="P127" s="4">
        <v>110.16555200000001</v>
      </c>
      <c r="Q127" s="4">
        <v>2014.6836720000001</v>
      </c>
      <c r="R127" s="28" t="s">
        <v>687</v>
      </c>
      <c r="S127" s="80"/>
      <c r="T127" s="81"/>
      <c r="U127" s="81"/>
      <c r="V127" s="82"/>
      <c r="W127" s="22"/>
      <c r="X127" s="22"/>
      <c r="AH127" s="3" t="e">
        <v>#N/A</v>
      </c>
      <c r="AI127" s="46"/>
      <c r="AJ127" s="3" t="e">
        <v>#N/A</v>
      </c>
    </row>
    <row r="128" spans="1:36" s="3" customFormat="1" ht="15.75" customHeight="1" x14ac:dyDescent="0.2">
      <c r="A128" s="71">
        <v>57</v>
      </c>
      <c r="B128" s="59" t="s">
        <v>9</v>
      </c>
      <c r="C128" s="71" t="s">
        <v>225</v>
      </c>
      <c r="D128" s="71">
        <v>2017</v>
      </c>
      <c r="E128" s="71">
        <v>2017</v>
      </c>
      <c r="F128" s="72" t="s">
        <v>218</v>
      </c>
      <c r="G128" s="76">
        <v>9999.9999999999982</v>
      </c>
      <c r="H128" s="76">
        <v>9999.9999999999982</v>
      </c>
      <c r="I128" s="5"/>
      <c r="J128" s="5">
        <v>0</v>
      </c>
      <c r="K128" s="5">
        <v>4000</v>
      </c>
      <c r="L128" s="5">
        <v>0</v>
      </c>
      <c r="M128" s="5">
        <v>0</v>
      </c>
      <c r="N128" s="5">
        <v>0</v>
      </c>
      <c r="O128" s="5">
        <v>0</v>
      </c>
      <c r="P128" s="5">
        <v>0</v>
      </c>
      <c r="Q128" s="5">
        <v>0</v>
      </c>
      <c r="R128" s="27" t="s">
        <v>4</v>
      </c>
      <c r="S128" s="75" t="s">
        <v>683</v>
      </c>
      <c r="T128" s="75"/>
      <c r="U128" s="75"/>
      <c r="V128" s="75"/>
      <c r="W128" s="22" t="e">
        <f>MATCH(C:C,'[3]форма 2'!$C$1:$C$65536,0)</f>
        <v>#N/A</v>
      </c>
      <c r="X128" s="22" t="e">
        <f>INDEX('[3]форма 2'!$Z$1:$Z$65536,W:W,0)</f>
        <v>#N/A</v>
      </c>
      <c r="Y128" s="3">
        <f>MATCH(C:C,[4]TDSheet!$A$1:$A$65536,0)</f>
        <v>1433</v>
      </c>
      <c r="Z128" s="3" t="str">
        <f>INDEX([4]TDSheet!$D$1:$D$65536,Y:Y,0)</f>
        <v>5.4 ИТ-Инфраструктура</v>
      </c>
      <c r="AA128" s="3" t="s">
        <v>442</v>
      </c>
      <c r="AB128" s="3" t="s">
        <v>443</v>
      </c>
      <c r="AH128" s="3" t="e">
        <v>#N/A</v>
      </c>
      <c r="AI128" s="52" t="s">
        <v>443</v>
      </c>
      <c r="AJ128" s="3" t="s">
        <v>442</v>
      </c>
    </row>
    <row r="129" spans="1:36" s="3" customFormat="1" ht="15.75" customHeight="1" x14ac:dyDescent="0.2">
      <c r="A129" s="71"/>
      <c r="B129" s="61"/>
      <c r="C129" s="71"/>
      <c r="D129" s="71"/>
      <c r="E129" s="71"/>
      <c r="F129" s="72"/>
      <c r="G129" s="76"/>
      <c r="H129" s="76"/>
      <c r="I129" s="5"/>
      <c r="J129" s="4"/>
      <c r="K129" s="4">
        <v>4000</v>
      </c>
      <c r="L129" s="4"/>
      <c r="M129" s="4">
        <v>0</v>
      </c>
      <c r="N129" s="4">
        <v>0</v>
      </c>
      <c r="O129" s="4">
        <v>0</v>
      </c>
      <c r="P129" s="4">
        <v>0</v>
      </c>
      <c r="Q129" s="4">
        <v>0</v>
      </c>
      <c r="R129" s="28" t="s">
        <v>687</v>
      </c>
      <c r="S129" s="75"/>
      <c r="T129" s="75"/>
      <c r="U129" s="75"/>
      <c r="V129" s="75"/>
      <c r="W129" s="22"/>
      <c r="X129" s="22"/>
      <c r="AH129" s="3" t="e">
        <v>#N/A</v>
      </c>
      <c r="AI129" s="46"/>
      <c r="AJ129" s="3" t="e">
        <v>#N/A</v>
      </c>
    </row>
    <row r="130" spans="1:36" s="3" customFormat="1" ht="31.5" customHeight="1" x14ac:dyDescent="0.2">
      <c r="A130" s="71">
        <v>58</v>
      </c>
      <c r="B130" s="59" t="s">
        <v>9</v>
      </c>
      <c r="C130" s="71" t="s">
        <v>168</v>
      </c>
      <c r="D130" s="71">
        <v>2015</v>
      </c>
      <c r="E130" s="71">
        <v>2016</v>
      </c>
      <c r="F130" s="72" t="s">
        <v>351</v>
      </c>
      <c r="G130" s="76">
        <v>61355.932203389835</v>
      </c>
      <c r="H130" s="76">
        <v>61355.932203389821</v>
      </c>
      <c r="I130" s="5">
        <v>1524</v>
      </c>
      <c r="J130" s="5">
        <v>23016</v>
      </c>
      <c r="K130" s="5">
        <v>0</v>
      </c>
      <c r="L130" s="5">
        <v>0</v>
      </c>
      <c r="M130" s="5">
        <v>19.573896000000001</v>
      </c>
      <c r="N130" s="5">
        <v>5.3578560000000008</v>
      </c>
      <c r="O130" s="5">
        <v>5.0812440000000008</v>
      </c>
      <c r="P130" s="5">
        <v>4.8135119999999967</v>
      </c>
      <c r="Q130" s="5">
        <v>4.3212840000000012</v>
      </c>
      <c r="R130" s="34" t="s">
        <v>4</v>
      </c>
      <c r="S130" s="75" t="s">
        <v>313</v>
      </c>
      <c r="T130" s="75"/>
      <c r="U130" s="75"/>
      <c r="V130" s="75"/>
      <c r="W130" s="22" t="e">
        <f>MATCH(C:C,'[3]форма 2'!$C$1:$C$65536,0)</f>
        <v>#N/A</v>
      </c>
      <c r="X130" s="22" t="e">
        <f>INDEX('[3]форма 2'!$Z$1:$Z$65536,W:W,0)</f>
        <v>#N/A</v>
      </c>
      <c r="Y130" s="3">
        <f>MATCH(C:C,[4]TDSheet!$A$1:$A$65536,0)</f>
        <v>154</v>
      </c>
      <c r="Z130" s="3" t="str">
        <f>INDEX([4]TDSheet!$D$1:$D$65536,Y:Y,0)</f>
        <v>3.1 Главный инженер</v>
      </c>
      <c r="AA130" s="3" t="s">
        <v>482</v>
      </c>
      <c r="AB130" s="3" t="s">
        <v>483</v>
      </c>
      <c r="AH130" s="3" t="s">
        <v>662</v>
      </c>
      <c r="AI130" s="52" t="s">
        <v>483</v>
      </c>
      <c r="AJ130" s="3" t="s">
        <v>482</v>
      </c>
    </row>
    <row r="131" spans="1:36" s="3" customFormat="1" ht="12.75" x14ac:dyDescent="0.2">
      <c r="A131" s="71"/>
      <c r="B131" s="61"/>
      <c r="C131" s="71"/>
      <c r="D131" s="71"/>
      <c r="E131" s="71"/>
      <c r="F131" s="72"/>
      <c r="G131" s="76"/>
      <c r="H131" s="76"/>
      <c r="I131" s="4">
        <v>1524</v>
      </c>
      <c r="J131" s="4">
        <v>23016</v>
      </c>
      <c r="K131" s="4"/>
      <c r="L131" s="4"/>
      <c r="M131" s="4">
        <v>19.573896000000001</v>
      </c>
      <c r="N131" s="4">
        <v>5.3578560000000008</v>
      </c>
      <c r="O131" s="4">
        <v>5.0812440000000008</v>
      </c>
      <c r="P131" s="4">
        <v>4.8135119999999967</v>
      </c>
      <c r="Q131" s="4">
        <v>4.3212840000000012</v>
      </c>
      <c r="R131" s="28" t="s">
        <v>685</v>
      </c>
      <c r="S131" s="75"/>
      <c r="T131" s="75"/>
      <c r="U131" s="75"/>
      <c r="V131" s="75"/>
      <c r="W131" s="22"/>
      <c r="X131" s="22"/>
      <c r="AH131" s="3" t="e">
        <v>#N/A</v>
      </c>
      <c r="AI131" s="46"/>
      <c r="AJ131" s="3" t="e">
        <v>#N/A</v>
      </c>
    </row>
    <row r="132" spans="1:36" s="3" customFormat="1" ht="38.25" x14ac:dyDescent="0.2">
      <c r="A132" s="71">
        <v>59</v>
      </c>
      <c r="B132" s="59" t="s">
        <v>9</v>
      </c>
      <c r="C132" s="71" t="s">
        <v>33</v>
      </c>
      <c r="D132" s="71">
        <v>2015</v>
      </c>
      <c r="E132" s="71">
        <v>2016</v>
      </c>
      <c r="F132" s="72" t="s">
        <v>117</v>
      </c>
      <c r="G132" s="76">
        <v>106787.9</v>
      </c>
      <c r="H132" s="76">
        <v>0</v>
      </c>
      <c r="I132" s="5">
        <v>107983.28690000001</v>
      </c>
      <c r="J132" s="5">
        <v>0</v>
      </c>
      <c r="K132" s="5">
        <v>0</v>
      </c>
      <c r="L132" s="5">
        <v>0</v>
      </c>
      <c r="M132" s="5">
        <v>0</v>
      </c>
      <c r="N132" s="5">
        <v>0</v>
      </c>
      <c r="O132" s="5">
        <v>0</v>
      </c>
      <c r="P132" s="5">
        <v>0</v>
      </c>
      <c r="Q132" s="5">
        <v>0</v>
      </c>
      <c r="R132" s="34" t="s">
        <v>4</v>
      </c>
      <c r="S132" s="75" t="s">
        <v>320</v>
      </c>
      <c r="T132" s="75"/>
      <c r="U132" s="75"/>
      <c r="V132" s="75"/>
      <c r="W132" s="22">
        <f>MATCH(C:C,'[3]форма 2'!$C$1:$C$65536,0)</f>
        <v>214</v>
      </c>
      <c r="X132" s="22" t="str">
        <f>INDEX('[3]форма 2'!$Z$1:$Z$65536,W:W,0)</f>
        <v>Обеспечение тепловой энергией потребностей Васильевского острова с учетом его расширения</v>
      </c>
      <c r="Y132" s="3" t="e">
        <f>MATCH(C:C,[4]TDSheet!$A$1:$A$65536,0)</f>
        <v>#N/A</v>
      </c>
      <c r="Z132" s="3" t="e">
        <f>INDEX([4]TDSheet!$D$1:$D$65536,Y:Y,0)</f>
        <v>#N/A</v>
      </c>
      <c r="AA132" s="3" t="e">
        <v>#N/A</v>
      </c>
      <c r="AB132" s="3" t="e">
        <v>#N/A</v>
      </c>
      <c r="AH132" s="3" t="e">
        <v>#N/A</v>
      </c>
      <c r="AI132" s="52" t="s">
        <v>320</v>
      </c>
      <c r="AJ132" s="3" t="s">
        <v>884</v>
      </c>
    </row>
    <row r="133" spans="1:36" s="3" customFormat="1" ht="15.75" customHeight="1" x14ac:dyDescent="0.2">
      <c r="A133" s="71"/>
      <c r="B133" s="60"/>
      <c r="C133" s="71"/>
      <c r="D133" s="71"/>
      <c r="E133" s="71"/>
      <c r="F133" s="72"/>
      <c r="G133" s="76"/>
      <c r="H133" s="76"/>
      <c r="I133" s="4">
        <v>99412.9</v>
      </c>
      <c r="J133" s="5"/>
      <c r="K133" s="5"/>
      <c r="L133" s="5"/>
      <c r="M133" s="4">
        <v>0</v>
      </c>
      <c r="N133" s="4">
        <v>0</v>
      </c>
      <c r="O133" s="4">
        <v>0</v>
      </c>
      <c r="P133" s="4">
        <v>0</v>
      </c>
      <c r="Q133" s="4">
        <v>0</v>
      </c>
      <c r="R133" s="35" t="s">
        <v>686</v>
      </c>
      <c r="S133" s="75"/>
      <c r="T133" s="75"/>
      <c r="U133" s="75"/>
      <c r="V133" s="75"/>
      <c r="W133" s="22"/>
      <c r="X133" s="22"/>
      <c r="AH133" s="3" t="e">
        <v>#N/A</v>
      </c>
      <c r="AI133" s="46"/>
      <c r="AJ133" s="3" t="e">
        <v>#N/A</v>
      </c>
    </row>
    <row r="134" spans="1:36" s="3" customFormat="1" ht="15.75" customHeight="1" x14ac:dyDescent="0.2">
      <c r="A134" s="71"/>
      <c r="B134" s="61"/>
      <c r="C134" s="71"/>
      <c r="D134" s="71"/>
      <c r="E134" s="71"/>
      <c r="F134" s="72"/>
      <c r="G134" s="76"/>
      <c r="H134" s="76"/>
      <c r="I134" s="4">
        <v>8570.3868000000075</v>
      </c>
      <c r="J134" s="4"/>
      <c r="K134" s="4"/>
      <c r="L134" s="4"/>
      <c r="M134" s="4">
        <v>0</v>
      </c>
      <c r="N134" s="4">
        <v>0</v>
      </c>
      <c r="O134" s="4">
        <v>0</v>
      </c>
      <c r="P134" s="4">
        <v>0</v>
      </c>
      <c r="Q134" s="4">
        <v>0</v>
      </c>
      <c r="R134" s="28" t="s">
        <v>687</v>
      </c>
      <c r="S134" s="75"/>
      <c r="T134" s="75"/>
      <c r="U134" s="75"/>
      <c r="V134" s="75"/>
      <c r="W134" s="22"/>
      <c r="X134" s="22"/>
      <c r="AH134" s="3" t="e">
        <v>#N/A</v>
      </c>
      <c r="AI134" s="46"/>
      <c r="AJ134" s="3" t="e">
        <v>#N/A</v>
      </c>
    </row>
    <row r="135" spans="1:36" s="3" customFormat="1" ht="15.75" customHeight="1" x14ac:dyDescent="0.2">
      <c r="A135" s="71">
        <v>60</v>
      </c>
      <c r="B135" s="59" t="s">
        <v>9</v>
      </c>
      <c r="C135" s="71" t="s">
        <v>171</v>
      </c>
      <c r="D135" s="71">
        <v>2015</v>
      </c>
      <c r="E135" s="71">
        <v>2015</v>
      </c>
      <c r="F135" s="72" t="s">
        <v>120</v>
      </c>
      <c r="G135" s="76">
        <v>3000</v>
      </c>
      <c r="H135" s="76">
        <v>3000</v>
      </c>
      <c r="I135" s="5">
        <v>1200</v>
      </c>
      <c r="J135" s="5">
        <v>0</v>
      </c>
      <c r="K135" s="5">
        <v>0</v>
      </c>
      <c r="L135" s="5">
        <v>0</v>
      </c>
      <c r="M135" s="5">
        <v>0</v>
      </c>
      <c r="N135" s="5">
        <v>0</v>
      </c>
      <c r="O135" s="5">
        <v>0</v>
      </c>
      <c r="P135" s="5">
        <v>0</v>
      </c>
      <c r="Q135" s="5">
        <v>0</v>
      </c>
      <c r="R135" s="34" t="s">
        <v>4</v>
      </c>
      <c r="S135" s="75" t="s">
        <v>955</v>
      </c>
      <c r="T135" s="75"/>
      <c r="U135" s="75"/>
      <c r="V135" s="75"/>
      <c r="W135" s="22" t="e">
        <f>MATCH(C:C,'[3]форма 2'!$C$1:$C$65536,0)</f>
        <v>#N/A</v>
      </c>
      <c r="X135" s="22" t="e">
        <f>INDEX('[3]форма 2'!$Z$1:$Z$65536,W:W,0)</f>
        <v>#N/A</v>
      </c>
      <c r="Y135" s="3" t="e">
        <f>MATCH(C:C,[4]TDSheet!$A$1:$A$65536,0)</f>
        <v>#N/A</v>
      </c>
      <c r="Z135" s="3" t="e">
        <f>INDEX([4]TDSheet!$D$1:$D$65536,Y:Y,0)</f>
        <v>#N/A</v>
      </c>
      <c r="AA135" s="3" t="e">
        <v>#N/A</v>
      </c>
      <c r="AB135" s="3" t="e">
        <v>#N/A</v>
      </c>
      <c r="AD135" s="3">
        <f>MATCH(C:C,[5]TDSheet!$A$1:$A$65536,0)</f>
        <v>518</v>
      </c>
      <c r="AE135" s="3" t="s">
        <v>656</v>
      </c>
      <c r="AF135" s="3" t="s">
        <v>657</v>
      </c>
      <c r="AG135" s="3" t="s">
        <v>658</v>
      </c>
      <c r="AH135" s="3" t="s">
        <v>656</v>
      </c>
      <c r="AI135" s="52" t="s">
        <v>657</v>
      </c>
      <c r="AJ135" s="3" t="s">
        <v>658</v>
      </c>
    </row>
    <row r="136" spans="1:36" s="3" customFormat="1" ht="15.75" customHeight="1" x14ac:dyDescent="0.2">
      <c r="A136" s="71"/>
      <c r="B136" s="61"/>
      <c r="C136" s="71"/>
      <c r="D136" s="71"/>
      <c r="E136" s="71"/>
      <c r="F136" s="72"/>
      <c r="G136" s="76"/>
      <c r="H136" s="76"/>
      <c r="I136" s="4">
        <v>1200</v>
      </c>
      <c r="J136" s="4"/>
      <c r="K136" s="4"/>
      <c r="L136" s="4"/>
      <c r="M136" s="4">
        <v>0</v>
      </c>
      <c r="N136" s="4">
        <v>0</v>
      </c>
      <c r="O136" s="4">
        <v>0</v>
      </c>
      <c r="P136" s="4">
        <v>0</v>
      </c>
      <c r="Q136" s="4">
        <v>0</v>
      </c>
      <c r="R136" s="28" t="s">
        <v>685</v>
      </c>
      <c r="S136" s="75"/>
      <c r="T136" s="75"/>
      <c r="U136" s="75"/>
      <c r="V136" s="75"/>
      <c r="W136" s="22"/>
      <c r="X136" s="22"/>
      <c r="AH136" s="3" t="e">
        <v>#N/A</v>
      </c>
      <c r="AI136" s="46"/>
      <c r="AJ136" s="3" t="e">
        <v>#N/A</v>
      </c>
    </row>
    <row r="137" spans="1:36" s="3" customFormat="1" ht="12.75" customHeight="1" x14ac:dyDescent="0.2">
      <c r="A137" s="71">
        <v>61</v>
      </c>
      <c r="B137" s="59" t="s">
        <v>9</v>
      </c>
      <c r="C137" s="71" t="s">
        <v>170</v>
      </c>
      <c r="D137" s="71">
        <v>2015</v>
      </c>
      <c r="E137" s="71">
        <v>2015</v>
      </c>
      <c r="F137" s="72" t="s">
        <v>119</v>
      </c>
      <c r="G137" s="76">
        <v>1000</v>
      </c>
      <c r="H137" s="76">
        <v>1000</v>
      </c>
      <c r="I137" s="5">
        <v>400</v>
      </c>
      <c r="J137" s="5">
        <v>0</v>
      </c>
      <c r="K137" s="5">
        <v>0</v>
      </c>
      <c r="L137" s="5">
        <v>0</v>
      </c>
      <c r="M137" s="5">
        <v>0</v>
      </c>
      <c r="N137" s="5">
        <v>0</v>
      </c>
      <c r="O137" s="5">
        <v>0</v>
      </c>
      <c r="P137" s="5">
        <v>0</v>
      </c>
      <c r="Q137" s="5">
        <v>0</v>
      </c>
      <c r="R137" s="34" t="s">
        <v>4</v>
      </c>
      <c r="S137" s="77" t="s">
        <v>779</v>
      </c>
      <c r="T137" s="78"/>
      <c r="U137" s="78"/>
      <c r="V137" s="79"/>
      <c r="W137" s="22" t="e">
        <f>MATCH(C:C,'[3]форма 2'!$C$1:$C$65536,0)</f>
        <v>#N/A</v>
      </c>
      <c r="X137" s="22" t="e">
        <f>INDEX('[3]форма 2'!$Z$1:$Z$65536,W:W,0)</f>
        <v>#N/A</v>
      </c>
      <c r="Y137" s="3" t="e">
        <f>MATCH(C:C,[4]TDSheet!$A$1:$A$65536,0)</f>
        <v>#N/A</v>
      </c>
      <c r="Z137" s="3" t="e">
        <f>INDEX([4]TDSheet!$D$1:$D$65536,Y:Y,0)</f>
        <v>#N/A</v>
      </c>
      <c r="AA137" s="3" t="e">
        <v>#N/A</v>
      </c>
      <c r="AB137" s="3" t="e">
        <v>#N/A</v>
      </c>
      <c r="AH137" s="3" t="e">
        <v>#N/A</v>
      </c>
      <c r="AI137" s="52" t="s">
        <v>598</v>
      </c>
      <c r="AJ137" s="3" t="s">
        <v>885</v>
      </c>
    </row>
    <row r="138" spans="1:36" s="3" customFormat="1" ht="12.75" customHeight="1" x14ac:dyDescent="0.2">
      <c r="A138" s="71"/>
      <c r="B138" s="61"/>
      <c r="C138" s="71"/>
      <c r="D138" s="71"/>
      <c r="E138" s="71"/>
      <c r="F138" s="72"/>
      <c r="G138" s="76"/>
      <c r="H138" s="76"/>
      <c r="I138" s="4">
        <v>400</v>
      </c>
      <c r="J138" s="4"/>
      <c r="K138" s="4"/>
      <c r="L138" s="4"/>
      <c r="M138" s="4">
        <v>0</v>
      </c>
      <c r="N138" s="4">
        <v>0</v>
      </c>
      <c r="O138" s="4">
        <v>0</v>
      </c>
      <c r="P138" s="4">
        <v>0</v>
      </c>
      <c r="Q138" s="4">
        <v>0</v>
      </c>
      <c r="R138" s="28" t="s">
        <v>687</v>
      </c>
      <c r="S138" s="80"/>
      <c r="T138" s="81"/>
      <c r="U138" s="81"/>
      <c r="V138" s="82"/>
      <c r="W138" s="22"/>
      <c r="X138" s="22"/>
      <c r="AH138" s="3" t="e">
        <v>#N/A</v>
      </c>
      <c r="AI138" s="46"/>
      <c r="AJ138" s="3" t="e">
        <v>#N/A</v>
      </c>
    </row>
    <row r="139" spans="1:36" s="3" customFormat="1" ht="36.75" customHeight="1" x14ac:dyDescent="0.2">
      <c r="A139" s="71">
        <v>62</v>
      </c>
      <c r="B139" s="59" t="s">
        <v>9</v>
      </c>
      <c r="C139" s="71" t="s">
        <v>166</v>
      </c>
      <c r="D139" s="71">
        <v>2014</v>
      </c>
      <c r="E139" s="71">
        <v>2015</v>
      </c>
      <c r="F139" s="72" t="s">
        <v>115</v>
      </c>
      <c r="G139" s="76">
        <v>1449.98</v>
      </c>
      <c r="H139" s="76">
        <v>430</v>
      </c>
      <c r="I139" s="5">
        <v>430</v>
      </c>
      <c r="J139" s="5">
        <v>0</v>
      </c>
      <c r="K139" s="5">
        <v>0</v>
      </c>
      <c r="L139" s="5">
        <v>0</v>
      </c>
      <c r="M139" s="5">
        <v>0</v>
      </c>
      <c r="N139" s="5">
        <v>0</v>
      </c>
      <c r="O139" s="5">
        <v>0</v>
      </c>
      <c r="P139" s="5">
        <v>0</v>
      </c>
      <c r="Q139" s="5">
        <v>0</v>
      </c>
      <c r="R139" s="34" t="s">
        <v>4</v>
      </c>
      <c r="S139" s="75" t="s">
        <v>315</v>
      </c>
      <c r="T139" s="75"/>
      <c r="U139" s="75"/>
      <c r="V139" s="75"/>
      <c r="W139" s="22" t="e">
        <f>MATCH(C:C,'[3]форма 2'!$C$1:$C$65536,0)</f>
        <v>#N/A</v>
      </c>
      <c r="X139" s="22" t="e">
        <f>INDEX('[3]форма 2'!$Z$1:$Z$65536,W:W,0)</f>
        <v>#N/A</v>
      </c>
      <c r="Y139" s="3" t="e">
        <f>MATCH(C:C,[4]TDSheet!$A$1:$A$65536,0)</f>
        <v>#N/A</v>
      </c>
      <c r="Z139" s="3" t="e">
        <f>INDEX([4]TDSheet!$D$1:$D$65536,Y:Y,0)</f>
        <v>#N/A</v>
      </c>
      <c r="AA139" s="3" t="e">
        <v>#N/A</v>
      </c>
      <c r="AB139" s="3" t="e">
        <v>#N/A</v>
      </c>
      <c r="AD139" s="3">
        <f>MATCH(C:C,[5]TDSheet!$A$1:$A$65536,0)</f>
        <v>882</v>
      </c>
      <c r="AE139" s="3" t="s">
        <v>659</v>
      </c>
      <c r="AF139" s="3" t="s">
        <v>660</v>
      </c>
      <c r="AG139" s="3" t="s">
        <v>661</v>
      </c>
      <c r="AH139" s="3" t="s">
        <v>659</v>
      </c>
      <c r="AI139" s="52" t="s">
        <v>813</v>
      </c>
      <c r="AJ139" s="3" t="s">
        <v>661</v>
      </c>
    </row>
    <row r="140" spans="1:36" s="3" customFormat="1" ht="12.75" customHeight="1" x14ac:dyDescent="0.2">
      <c r="A140" s="71"/>
      <c r="B140" s="61"/>
      <c r="C140" s="71"/>
      <c r="D140" s="71"/>
      <c r="E140" s="71"/>
      <c r="F140" s="72"/>
      <c r="G140" s="76"/>
      <c r="H140" s="76"/>
      <c r="I140" s="4">
        <v>430</v>
      </c>
      <c r="J140" s="4"/>
      <c r="K140" s="4"/>
      <c r="L140" s="4"/>
      <c r="M140" s="4">
        <v>0</v>
      </c>
      <c r="N140" s="4">
        <v>0</v>
      </c>
      <c r="O140" s="4">
        <v>0</v>
      </c>
      <c r="P140" s="4">
        <v>0</v>
      </c>
      <c r="Q140" s="4">
        <v>0</v>
      </c>
      <c r="R140" s="28" t="s">
        <v>686</v>
      </c>
      <c r="S140" s="75"/>
      <c r="T140" s="75"/>
      <c r="U140" s="75"/>
      <c r="V140" s="75"/>
      <c r="W140" s="22"/>
      <c r="X140" s="22"/>
      <c r="AH140" s="3" t="e">
        <v>#N/A</v>
      </c>
      <c r="AI140" s="46"/>
      <c r="AJ140" s="3" t="e">
        <v>#N/A</v>
      </c>
    </row>
    <row r="141" spans="1:36" s="3" customFormat="1" ht="20.25" customHeight="1" x14ac:dyDescent="0.2">
      <c r="A141" s="59">
        <v>63</v>
      </c>
      <c r="B141" s="59" t="s">
        <v>9</v>
      </c>
      <c r="C141" s="59" t="s">
        <v>167</v>
      </c>
      <c r="D141" s="59">
        <v>2015</v>
      </c>
      <c r="E141" s="59">
        <v>2016</v>
      </c>
      <c r="F141" s="62" t="s">
        <v>116</v>
      </c>
      <c r="G141" s="65">
        <v>488.00000000000006</v>
      </c>
      <c r="H141" s="65">
        <v>2.7</v>
      </c>
      <c r="I141" s="5">
        <v>195.20000000000002</v>
      </c>
      <c r="J141" s="5">
        <v>0</v>
      </c>
      <c r="K141" s="5">
        <v>0</v>
      </c>
      <c r="L141" s="5">
        <v>0</v>
      </c>
      <c r="M141" s="5">
        <v>9.7840360000000004</v>
      </c>
      <c r="N141" s="5">
        <v>2.6783080000000004</v>
      </c>
      <c r="O141" s="5">
        <v>2.5446080000000002</v>
      </c>
      <c r="P141" s="5">
        <v>2.3988319999999996</v>
      </c>
      <c r="Q141" s="5">
        <v>2.1622880000000002</v>
      </c>
      <c r="R141" s="34" t="s">
        <v>4</v>
      </c>
      <c r="S141" s="77" t="s">
        <v>312</v>
      </c>
      <c r="T141" s="78"/>
      <c r="U141" s="78"/>
      <c r="V141" s="79"/>
      <c r="W141" s="22" t="e">
        <f>MATCH(C:C,'[3]форма 2'!$C$1:$C$65536,0)</f>
        <v>#N/A</v>
      </c>
      <c r="X141" s="22" t="e">
        <f>INDEX('[3]форма 2'!$Z$1:$Z$65536,W:W,0)</f>
        <v>#N/A</v>
      </c>
      <c r="Y141" s="3" t="e">
        <f>MATCH(C:C,[4]TDSheet!$A$1:$A$65536,0)</f>
        <v>#N/A</v>
      </c>
      <c r="Z141" s="3" t="e">
        <f>INDEX([4]TDSheet!$D$1:$D$65536,Y:Y,0)</f>
        <v>#N/A</v>
      </c>
      <c r="AA141" s="3" t="e">
        <v>#N/A</v>
      </c>
      <c r="AB141" s="3" t="e">
        <v>#N/A</v>
      </c>
      <c r="AD141" s="3">
        <f>MATCH(C:C,[5]TDSheet!$A$1:$A$65536,0)</f>
        <v>1083</v>
      </c>
      <c r="AE141" s="3" t="s">
        <v>646</v>
      </c>
      <c r="AF141" s="3" t="s">
        <v>481</v>
      </c>
      <c r="AG141" s="3" t="s">
        <v>455</v>
      </c>
      <c r="AH141" s="3" t="s">
        <v>646</v>
      </c>
      <c r="AI141" s="52" t="s">
        <v>481</v>
      </c>
      <c r="AJ141" s="3" t="s">
        <v>455</v>
      </c>
    </row>
    <row r="142" spans="1:36" s="3" customFormat="1" ht="12.75" customHeight="1" x14ac:dyDescent="0.2">
      <c r="A142" s="60"/>
      <c r="B142" s="60"/>
      <c r="C142" s="60"/>
      <c r="D142" s="60"/>
      <c r="E142" s="60"/>
      <c r="F142" s="63"/>
      <c r="G142" s="66"/>
      <c r="H142" s="66"/>
      <c r="I142" s="4">
        <v>195</v>
      </c>
      <c r="J142" s="4"/>
      <c r="K142" s="4"/>
      <c r="L142" s="4"/>
      <c r="M142" s="4">
        <v>0</v>
      </c>
      <c r="N142" s="4">
        <v>0</v>
      </c>
      <c r="O142" s="4">
        <v>0</v>
      </c>
      <c r="P142" s="4">
        <v>0</v>
      </c>
      <c r="Q142" s="4">
        <v>0</v>
      </c>
      <c r="R142" s="28" t="s">
        <v>685</v>
      </c>
      <c r="S142" s="83"/>
      <c r="T142" s="84"/>
      <c r="U142" s="84"/>
      <c r="V142" s="85"/>
      <c r="W142" s="22"/>
      <c r="X142" s="22"/>
      <c r="AH142" s="3" t="e">
        <v>#N/A</v>
      </c>
      <c r="AI142" s="46"/>
      <c r="AJ142" s="3" t="e">
        <v>#N/A</v>
      </c>
    </row>
    <row r="143" spans="1:36" s="3" customFormat="1" ht="15.75" customHeight="1" x14ac:dyDescent="0.2">
      <c r="A143" s="61"/>
      <c r="B143" s="61"/>
      <c r="C143" s="61"/>
      <c r="D143" s="61"/>
      <c r="E143" s="61"/>
      <c r="F143" s="64"/>
      <c r="G143" s="67"/>
      <c r="H143" s="67"/>
      <c r="I143" s="4"/>
      <c r="J143" s="4"/>
      <c r="K143" s="4"/>
      <c r="L143" s="4"/>
      <c r="M143" s="4">
        <v>9.7840360000000004</v>
      </c>
      <c r="N143" s="4">
        <v>2.6783080000000004</v>
      </c>
      <c r="O143" s="4">
        <v>2.5446080000000002</v>
      </c>
      <c r="P143" s="4">
        <v>2.3988319999999996</v>
      </c>
      <c r="Q143" s="4">
        <v>2.1622880000000002</v>
      </c>
      <c r="R143" s="28" t="s">
        <v>687</v>
      </c>
      <c r="S143" s="80"/>
      <c r="T143" s="81"/>
      <c r="U143" s="81"/>
      <c r="V143" s="82"/>
      <c r="W143" s="22"/>
      <c r="X143" s="22"/>
      <c r="AH143" s="3" t="e">
        <v>#N/A</v>
      </c>
      <c r="AI143" s="46"/>
      <c r="AJ143" s="3" t="e">
        <v>#N/A</v>
      </c>
    </row>
    <row r="144" spans="1:36" s="3" customFormat="1" ht="18" customHeight="1" x14ac:dyDescent="0.2">
      <c r="A144" s="71">
        <v>64</v>
      </c>
      <c r="B144" s="59" t="s">
        <v>9</v>
      </c>
      <c r="C144" s="71" t="s">
        <v>352</v>
      </c>
      <c r="D144" s="71">
        <v>2018</v>
      </c>
      <c r="E144" s="71">
        <v>2018</v>
      </c>
      <c r="F144" s="72" t="s">
        <v>353</v>
      </c>
      <c r="G144" s="76">
        <v>1101.6949152542375</v>
      </c>
      <c r="H144" s="76">
        <v>1101.6949152542375</v>
      </c>
      <c r="I144" s="5"/>
      <c r="J144" s="5">
        <v>0</v>
      </c>
      <c r="K144" s="5">
        <v>0</v>
      </c>
      <c r="L144" s="5">
        <v>440</v>
      </c>
      <c r="M144" s="5"/>
      <c r="N144" s="5"/>
      <c r="O144" s="5"/>
      <c r="P144" s="5"/>
      <c r="Q144" s="5"/>
      <c r="R144" s="34" t="s">
        <v>4</v>
      </c>
      <c r="S144" s="75" t="s">
        <v>955</v>
      </c>
      <c r="T144" s="75"/>
      <c r="U144" s="75"/>
      <c r="V144" s="75"/>
      <c r="W144" s="22" t="e">
        <f>MATCH(C:C,'[3]форма 2'!$C$1:$C$65536,0)</f>
        <v>#N/A</v>
      </c>
      <c r="X144" s="22" t="e">
        <f>INDEX('[3]форма 2'!$Z$1:$Z$65536,W:W,0)</f>
        <v>#N/A</v>
      </c>
      <c r="Y144" s="3">
        <f>MATCH(C:C,[4]TDSheet!$A$1:$A$65536,0)</f>
        <v>880</v>
      </c>
      <c r="Z144" s="3" t="str">
        <f>INDEX([4]TDSheet!$D$1:$D$65536,Y:Y,0)</f>
        <v>4.8 Вспомогательное</v>
      </c>
      <c r="AA144" s="3" t="s">
        <v>484</v>
      </c>
      <c r="AB144" s="3" t="s">
        <v>485</v>
      </c>
      <c r="AH144" s="3" t="e">
        <v>#N/A</v>
      </c>
      <c r="AI144" s="52" t="s">
        <v>485</v>
      </c>
      <c r="AJ144" s="3" t="s">
        <v>484</v>
      </c>
    </row>
    <row r="145" spans="1:36" s="3" customFormat="1" ht="12.75" x14ac:dyDescent="0.2">
      <c r="A145" s="71"/>
      <c r="B145" s="61"/>
      <c r="C145" s="71"/>
      <c r="D145" s="71"/>
      <c r="E145" s="71"/>
      <c r="F145" s="72"/>
      <c r="G145" s="76"/>
      <c r="H145" s="76"/>
      <c r="I145" s="5"/>
      <c r="J145" s="4"/>
      <c r="K145" s="4"/>
      <c r="L145" s="4">
        <v>440</v>
      </c>
      <c r="M145" s="5"/>
      <c r="N145" s="5"/>
      <c r="O145" s="4"/>
      <c r="P145" s="5"/>
      <c r="Q145" s="5"/>
      <c r="R145" s="28" t="s">
        <v>685</v>
      </c>
      <c r="S145" s="75"/>
      <c r="T145" s="75"/>
      <c r="U145" s="75"/>
      <c r="V145" s="75"/>
      <c r="W145" s="22"/>
      <c r="X145" s="22"/>
      <c r="AH145" s="3" t="e">
        <v>#N/A</v>
      </c>
      <c r="AI145" s="46"/>
      <c r="AJ145" s="3" t="e">
        <v>#N/A</v>
      </c>
    </row>
    <row r="146" spans="1:36" s="3" customFormat="1" ht="18" customHeight="1" x14ac:dyDescent="0.2">
      <c r="A146" s="71">
        <v>65</v>
      </c>
      <c r="B146" s="59" t="s">
        <v>9</v>
      </c>
      <c r="C146" s="71" t="s">
        <v>354</v>
      </c>
      <c r="D146" s="71">
        <v>2018</v>
      </c>
      <c r="E146" s="71">
        <v>2018</v>
      </c>
      <c r="F146" s="72" t="s">
        <v>355</v>
      </c>
      <c r="G146" s="76">
        <v>2000</v>
      </c>
      <c r="H146" s="76">
        <v>2000</v>
      </c>
      <c r="I146" s="5"/>
      <c r="J146" s="5">
        <v>0</v>
      </c>
      <c r="K146" s="5">
        <v>0</v>
      </c>
      <c r="L146" s="5">
        <v>800</v>
      </c>
      <c r="M146" s="5"/>
      <c r="N146" s="5"/>
      <c r="O146" s="5"/>
      <c r="P146" s="5"/>
      <c r="Q146" s="5"/>
      <c r="R146" s="34" t="s">
        <v>4</v>
      </c>
      <c r="S146" s="75" t="s">
        <v>955</v>
      </c>
      <c r="T146" s="75"/>
      <c r="U146" s="75"/>
      <c r="V146" s="75"/>
      <c r="W146" s="22" t="e">
        <f>MATCH(C:C,'[3]форма 2'!$C$1:$C$65536,0)</f>
        <v>#N/A</v>
      </c>
      <c r="X146" s="22" t="e">
        <f>INDEX('[3]форма 2'!$Z$1:$Z$65536,W:W,0)</f>
        <v>#N/A</v>
      </c>
      <c r="Y146" s="3">
        <f>MATCH(C:C,[4]TDSheet!$A$1:$A$65536,0)</f>
        <v>905</v>
      </c>
      <c r="Z146" s="3" t="str">
        <f>INDEX([4]TDSheet!$D$1:$D$65536,Y:Y,0)</f>
        <v>4.8 Вспомогательное</v>
      </c>
      <c r="AA146" s="3" t="s">
        <v>486</v>
      </c>
      <c r="AB146" s="3" t="s">
        <v>487</v>
      </c>
      <c r="AH146" s="3" t="e">
        <v>#N/A</v>
      </c>
      <c r="AI146" s="52" t="s">
        <v>487</v>
      </c>
      <c r="AJ146" s="3" t="s">
        <v>486</v>
      </c>
    </row>
    <row r="147" spans="1:36" s="3" customFormat="1" ht="12.75" customHeight="1" x14ac:dyDescent="0.2">
      <c r="A147" s="71"/>
      <c r="B147" s="61"/>
      <c r="C147" s="71"/>
      <c r="D147" s="71"/>
      <c r="E147" s="71"/>
      <c r="F147" s="72"/>
      <c r="G147" s="76"/>
      <c r="H147" s="76"/>
      <c r="I147" s="5"/>
      <c r="J147" s="4"/>
      <c r="K147" s="4"/>
      <c r="L147" s="4">
        <v>800</v>
      </c>
      <c r="M147" s="5"/>
      <c r="N147" s="5"/>
      <c r="O147" s="4"/>
      <c r="P147" s="5"/>
      <c r="Q147" s="5"/>
      <c r="R147" s="28" t="s">
        <v>685</v>
      </c>
      <c r="S147" s="75"/>
      <c r="T147" s="75"/>
      <c r="U147" s="75"/>
      <c r="V147" s="75"/>
      <c r="W147" s="22"/>
      <c r="X147" s="22"/>
      <c r="AH147" s="3" t="e">
        <v>#N/A</v>
      </c>
      <c r="AI147" s="46"/>
      <c r="AJ147" s="3" t="e">
        <v>#N/A</v>
      </c>
    </row>
    <row r="148" spans="1:36" s="3" customFormat="1" ht="12.75" customHeight="1" x14ac:dyDescent="0.2">
      <c r="A148" s="71">
        <v>66</v>
      </c>
      <c r="B148" s="59" t="s">
        <v>9</v>
      </c>
      <c r="C148" s="71" t="s">
        <v>219</v>
      </c>
      <c r="D148" s="71">
        <v>2017</v>
      </c>
      <c r="E148" s="71">
        <v>2017</v>
      </c>
      <c r="F148" s="72" t="s">
        <v>212</v>
      </c>
      <c r="G148" s="76">
        <v>3100</v>
      </c>
      <c r="H148" s="76">
        <v>3100</v>
      </c>
      <c r="I148" s="5"/>
      <c r="J148" s="5">
        <v>0</v>
      </c>
      <c r="K148" s="5">
        <v>1240.0000000000002</v>
      </c>
      <c r="L148" s="5">
        <v>0</v>
      </c>
      <c r="M148" s="5"/>
      <c r="N148" s="5"/>
      <c r="O148" s="5"/>
      <c r="P148" s="5"/>
      <c r="Q148" s="5"/>
      <c r="R148" s="34" t="s">
        <v>4</v>
      </c>
      <c r="S148" s="75" t="s">
        <v>955</v>
      </c>
      <c r="T148" s="75"/>
      <c r="U148" s="75"/>
      <c r="V148" s="75"/>
      <c r="W148" s="22" t="e">
        <f>MATCH(C:C,'[3]форма 2'!$C$1:$C$65536,0)</f>
        <v>#N/A</v>
      </c>
      <c r="X148" s="22" t="e">
        <f>INDEX('[3]форма 2'!$Z$1:$Z$65536,W:W,0)</f>
        <v>#N/A</v>
      </c>
      <c r="Y148" s="3">
        <f>MATCH(C:C,[4]TDSheet!$A$1:$A$65536,0)</f>
        <v>906</v>
      </c>
      <c r="Z148" s="3" t="str">
        <f>INDEX([4]TDSheet!$D$1:$D$65536,Y:Y,0)</f>
        <v>4.8 Вспомогательное</v>
      </c>
      <c r="AA148" s="3" t="s">
        <v>488</v>
      </c>
      <c r="AB148" s="3" t="s">
        <v>489</v>
      </c>
      <c r="AH148" s="3" t="e">
        <v>#N/A</v>
      </c>
      <c r="AI148" s="52" t="s">
        <v>489</v>
      </c>
      <c r="AJ148" s="3" t="s">
        <v>488</v>
      </c>
    </row>
    <row r="149" spans="1:36" s="3" customFormat="1" ht="12.75" customHeight="1" x14ac:dyDescent="0.2">
      <c r="A149" s="71"/>
      <c r="B149" s="61"/>
      <c r="C149" s="71"/>
      <c r="D149" s="71"/>
      <c r="E149" s="71"/>
      <c r="F149" s="72"/>
      <c r="G149" s="76"/>
      <c r="H149" s="76"/>
      <c r="I149" s="5"/>
      <c r="J149" s="4"/>
      <c r="K149" s="4">
        <v>1240</v>
      </c>
      <c r="L149" s="4"/>
      <c r="M149" s="5"/>
      <c r="N149" s="5"/>
      <c r="O149" s="4"/>
      <c r="P149" s="5"/>
      <c r="Q149" s="5"/>
      <c r="R149" s="28" t="s">
        <v>685</v>
      </c>
      <c r="S149" s="75"/>
      <c r="T149" s="75"/>
      <c r="U149" s="75"/>
      <c r="V149" s="75"/>
      <c r="W149" s="22"/>
      <c r="X149" s="22"/>
      <c r="AH149" s="3" t="e">
        <v>#N/A</v>
      </c>
      <c r="AI149" s="46"/>
      <c r="AJ149" s="3" t="e">
        <v>#N/A</v>
      </c>
    </row>
    <row r="150" spans="1:36" s="3" customFormat="1" ht="19.5" customHeight="1" x14ac:dyDescent="0.2">
      <c r="A150" s="71">
        <v>67</v>
      </c>
      <c r="B150" s="59" t="s">
        <v>9</v>
      </c>
      <c r="C150" s="71" t="s">
        <v>220</v>
      </c>
      <c r="D150" s="71">
        <v>2017</v>
      </c>
      <c r="E150" s="71">
        <v>2018</v>
      </c>
      <c r="F150" s="72" t="s">
        <v>213</v>
      </c>
      <c r="G150" s="76">
        <v>26400</v>
      </c>
      <c r="H150" s="76">
        <v>26400</v>
      </c>
      <c r="I150" s="5"/>
      <c r="J150" s="5">
        <v>0</v>
      </c>
      <c r="K150" s="5">
        <v>479.99999999999994</v>
      </c>
      <c r="L150" s="5">
        <v>10080</v>
      </c>
      <c r="M150" s="5"/>
      <c r="N150" s="5"/>
      <c r="O150" s="5"/>
      <c r="P150" s="5"/>
      <c r="Q150" s="5"/>
      <c r="R150" s="34" t="s">
        <v>4</v>
      </c>
      <c r="S150" s="75" t="s">
        <v>955</v>
      </c>
      <c r="T150" s="75"/>
      <c r="U150" s="75"/>
      <c r="V150" s="75"/>
      <c r="W150" s="22" t="e">
        <f>MATCH(C:C,'[3]форма 2'!$C$1:$C$65536,0)</f>
        <v>#N/A</v>
      </c>
      <c r="X150" s="22" t="e">
        <f>INDEX('[3]форма 2'!$Z$1:$Z$65536,W:W,0)</f>
        <v>#N/A</v>
      </c>
      <c r="Y150" s="3">
        <f>MATCH(C:C,[4]TDSheet!$A$1:$A$65536,0)</f>
        <v>1035</v>
      </c>
      <c r="Z150" s="3" t="str">
        <f>INDEX([4]TDSheet!$D$1:$D$65536,Y:Y,0)</f>
        <v>4.8 Вспомогательное</v>
      </c>
      <c r="AA150" s="3" t="s">
        <v>490</v>
      </c>
      <c r="AB150" s="3" t="s">
        <v>491</v>
      </c>
      <c r="AH150" s="3" t="e">
        <v>#N/A</v>
      </c>
      <c r="AI150" s="52" t="s">
        <v>491</v>
      </c>
      <c r="AJ150" s="3" t="s">
        <v>490</v>
      </c>
    </row>
    <row r="151" spans="1:36" s="3" customFormat="1" ht="12.75" customHeight="1" x14ac:dyDescent="0.2">
      <c r="A151" s="71"/>
      <c r="B151" s="61"/>
      <c r="C151" s="71"/>
      <c r="D151" s="71"/>
      <c r="E151" s="71"/>
      <c r="F151" s="72"/>
      <c r="G151" s="76"/>
      <c r="H151" s="76"/>
      <c r="I151" s="5"/>
      <c r="J151" s="4"/>
      <c r="K151" s="4">
        <v>480</v>
      </c>
      <c r="L151" s="4">
        <v>10080</v>
      </c>
      <c r="M151" s="5"/>
      <c r="N151" s="5"/>
      <c r="O151" s="4"/>
      <c r="P151" s="5"/>
      <c r="Q151" s="5"/>
      <c r="R151" s="28" t="s">
        <v>685</v>
      </c>
      <c r="S151" s="75"/>
      <c r="T151" s="75"/>
      <c r="U151" s="75"/>
      <c r="V151" s="75"/>
      <c r="W151" s="22"/>
      <c r="X151" s="22"/>
      <c r="AH151" s="3" t="e">
        <v>#N/A</v>
      </c>
      <c r="AI151" s="46"/>
      <c r="AJ151" s="3" t="e">
        <v>#N/A</v>
      </c>
    </row>
    <row r="152" spans="1:36" s="3" customFormat="1" ht="15.75" customHeight="1" x14ac:dyDescent="0.2">
      <c r="A152" s="71">
        <v>68</v>
      </c>
      <c r="B152" s="59" t="s">
        <v>9</v>
      </c>
      <c r="C152" s="71" t="s">
        <v>221</v>
      </c>
      <c r="D152" s="71">
        <v>2017</v>
      </c>
      <c r="E152" s="71">
        <v>2017</v>
      </c>
      <c r="F152" s="72" t="s">
        <v>214</v>
      </c>
      <c r="G152" s="76">
        <v>9999.9999999999982</v>
      </c>
      <c r="H152" s="76">
        <v>9999.9999999999982</v>
      </c>
      <c r="I152" s="5"/>
      <c r="J152" s="5">
        <v>0</v>
      </c>
      <c r="K152" s="5">
        <v>4000</v>
      </c>
      <c r="L152" s="5">
        <v>0</v>
      </c>
      <c r="M152" s="5"/>
      <c r="N152" s="5"/>
      <c r="O152" s="5"/>
      <c r="P152" s="5"/>
      <c r="Q152" s="5"/>
      <c r="R152" s="34" t="s">
        <v>4</v>
      </c>
      <c r="S152" s="75" t="s">
        <v>955</v>
      </c>
      <c r="T152" s="75"/>
      <c r="U152" s="75"/>
      <c r="V152" s="75"/>
      <c r="W152" s="22" t="e">
        <f>MATCH(C:C,'[3]форма 2'!$C$1:$C$65536,0)</f>
        <v>#N/A</v>
      </c>
      <c r="X152" s="22" t="e">
        <f>INDEX('[3]форма 2'!$Z$1:$Z$65536,W:W,0)</f>
        <v>#N/A</v>
      </c>
      <c r="Y152" s="3">
        <f>MATCH(C:C,[4]TDSheet!$A$1:$A$65536,0)</f>
        <v>1039</v>
      </c>
      <c r="Z152" s="3" t="str">
        <f>INDEX([4]TDSheet!$D$1:$D$65536,Y:Y,0)</f>
        <v>4.8 Вспомогательное</v>
      </c>
      <c r="AA152" s="3" t="s">
        <v>492</v>
      </c>
      <c r="AB152" s="3" t="s">
        <v>493</v>
      </c>
      <c r="AH152" s="3" t="e">
        <v>#N/A</v>
      </c>
      <c r="AI152" s="52" t="s">
        <v>493</v>
      </c>
      <c r="AJ152" s="3" t="s">
        <v>492</v>
      </c>
    </row>
    <row r="153" spans="1:36" s="3" customFormat="1" ht="12.75" customHeight="1" x14ac:dyDescent="0.2">
      <c r="A153" s="71"/>
      <c r="B153" s="61"/>
      <c r="C153" s="71"/>
      <c r="D153" s="71"/>
      <c r="E153" s="71"/>
      <c r="F153" s="72"/>
      <c r="G153" s="76"/>
      <c r="H153" s="76"/>
      <c r="I153" s="5"/>
      <c r="J153" s="4"/>
      <c r="K153" s="4">
        <v>4000</v>
      </c>
      <c r="L153" s="4"/>
      <c r="M153" s="5"/>
      <c r="N153" s="5"/>
      <c r="O153" s="4"/>
      <c r="P153" s="5"/>
      <c r="Q153" s="5"/>
      <c r="R153" s="28" t="s">
        <v>685</v>
      </c>
      <c r="S153" s="75"/>
      <c r="T153" s="75"/>
      <c r="U153" s="75"/>
      <c r="V153" s="75"/>
      <c r="W153" s="22"/>
      <c r="X153" s="22"/>
      <c r="AH153" s="3" t="e">
        <v>#N/A</v>
      </c>
      <c r="AI153" s="46"/>
      <c r="AJ153" s="3" t="e">
        <v>#N/A</v>
      </c>
    </row>
    <row r="154" spans="1:36" s="3" customFormat="1" ht="12.75" customHeight="1" x14ac:dyDescent="0.2">
      <c r="A154" s="71">
        <v>69</v>
      </c>
      <c r="B154" s="59" t="s">
        <v>9</v>
      </c>
      <c r="C154" s="71" t="s">
        <v>222</v>
      </c>
      <c r="D154" s="71">
        <v>2016</v>
      </c>
      <c r="E154" s="71">
        <v>2016</v>
      </c>
      <c r="F154" s="72" t="s">
        <v>215</v>
      </c>
      <c r="G154" s="76">
        <v>1000</v>
      </c>
      <c r="H154" s="76">
        <v>1000</v>
      </c>
      <c r="I154" s="5"/>
      <c r="J154" s="5">
        <v>400</v>
      </c>
      <c r="K154" s="5">
        <v>0</v>
      </c>
      <c r="L154" s="5">
        <v>0</v>
      </c>
      <c r="M154" s="5">
        <v>296.69627200000002</v>
      </c>
      <c r="N154" s="5">
        <v>0</v>
      </c>
      <c r="O154" s="5">
        <v>130.59457600000002</v>
      </c>
      <c r="P154" s="5">
        <v>166.101696</v>
      </c>
      <c r="Q154" s="5">
        <v>0</v>
      </c>
      <c r="R154" s="34" t="s">
        <v>4</v>
      </c>
      <c r="S154" s="77" t="s">
        <v>779</v>
      </c>
      <c r="T154" s="78"/>
      <c r="U154" s="78"/>
      <c r="V154" s="79"/>
      <c r="W154" s="22" t="e">
        <f>MATCH(C:C,'[3]форма 2'!$C$1:$C$65536,0)</f>
        <v>#N/A</v>
      </c>
      <c r="X154" s="22" t="e">
        <f>INDEX('[3]форма 2'!$Z$1:$Z$65536,W:W,0)</f>
        <v>#N/A</v>
      </c>
      <c r="Y154" s="3">
        <f>MATCH(C:C,[4]TDSheet!$A$1:$A$65536,0)</f>
        <v>1113</v>
      </c>
      <c r="Z154" s="3" t="str">
        <f>INDEX([4]TDSheet!$D$1:$D$65536,Y:Y,0)</f>
        <v xml:space="preserve">5.1 Прочие Надежность </v>
      </c>
      <c r="AA154" s="3" t="s">
        <v>494</v>
      </c>
      <c r="AB154" s="3" t="s">
        <v>495</v>
      </c>
      <c r="AH154" s="3" t="s">
        <v>665</v>
      </c>
      <c r="AI154" s="52" t="s">
        <v>495</v>
      </c>
      <c r="AJ154" s="3" t="s">
        <v>494</v>
      </c>
    </row>
    <row r="155" spans="1:36" s="3" customFormat="1" ht="12.75" customHeight="1" x14ac:dyDescent="0.2">
      <c r="A155" s="71"/>
      <c r="B155" s="61"/>
      <c r="C155" s="71"/>
      <c r="D155" s="71"/>
      <c r="E155" s="71"/>
      <c r="F155" s="72"/>
      <c r="G155" s="76"/>
      <c r="H155" s="76"/>
      <c r="I155" s="5"/>
      <c r="J155" s="4">
        <v>400</v>
      </c>
      <c r="K155" s="4"/>
      <c r="L155" s="4"/>
      <c r="M155" s="4">
        <v>296.69627200000002</v>
      </c>
      <c r="N155" s="4">
        <v>0</v>
      </c>
      <c r="O155" s="4">
        <v>130.59457600000002</v>
      </c>
      <c r="P155" s="4">
        <v>166.101696</v>
      </c>
      <c r="Q155" s="4">
        <v>0</v>
      </c>
      <c r="R155" s="28" t="s">
        <v>687</v>
      </c>
      <c r="S155" s="80"/>
      <c r="T155" s="81"/>
      <c r="U155" s="81"/>
      <c r="V155" s="82"/>
      <c r="W155" s="22"/>
      <c r="X155" s="22"/>
      <c r="AH155" s="3" t="e">
        <v>#N/A</v>
      </c>
      <c r="AI155" s="46"/>
      <c r="AJ155" s="3" t="e">
        <v>#N/A</v>
      </c>
    </row>
    <row r="156" spans="1:36" s="3" customFormat="1" ht="19.5" customHeight="1" x14ac:dyDescent="0.2">
      <c r="A156" s="71">
        <v>70</v>
      </c>
      <c r="B156" s="59" t="s">
        <v>9</v>
      </c>
      <c r="C156" s="71" t="s">
        <v>223</v>
      </c>
      <c r="D156" s="71">
        <v>2016</v>
      </c>
      <c r="E156" s="71">
        <v>2016</v>
      </c>
      <c r="F156" s="72" t="s">
        <v>216</v>
      </c>
      <c r="G156" s="76">
        <v>1000</v>
      </c>
      <c r="H156" s="76">
        <v>1000</v>
      </c>
      <c r="I156" s="5"/>
      <c r="J156" s="5">
        <v>400</v>
      </c>
      <c r="K156" s="5">
        <v>0</v>
      </c>
      <c r="L156" s="5">
        <v>0</v>
      </c>
      <c r="M156" s="5">
        <v>2718.0600040000004</v>
      </c>
      <c r="N156" s="5">
        <v>0</v>
      </c>
      <c r="O156" s="5">
        <v>1916.8400039999997</v>
      </c>
      <c r="P156" s="5">
        <v>0</v>
      </c>
      <c r="Q156" s="5">
        <v>801.22000000000071</v>
      </c>
      <c r="R156" s="34" t="s">
        <v>4</v>
      </c>
      <c r="S156" s="75" t="s">
        <v>322</v>
      </c>
      <c r="T156" s="75"/>
      <c r="U156" s="75"/>
      <c r="V156" s="75"/>
      <c r="W156" s="22" t="e">
        <f>MATCH(C:C,'[3]форма 2'!$C$1:$C$65536,0)</f>
        <v>#N/A</v>
      </c>
      <c r="X156" s="22" t="e">
        <f>INDEX('[3]форма 2'!$Z$1:$Z$65536,W:W,0)</f>
        <v>#N/A</v>
      </c>
      <c r="Y156" s="3">
        <f>MATCH(C:C,[4]TDSheet!$A$1:$A$65536,0)</f>
        <v>1206</v>
      </c>
      <c r="Z156" s="3" t="str">
        <f>INDEX([4]TDSheet!$D$1:$D$65536,Y:Y,0)</f>
        <v>5.10 Прочие. Транспорт</v>
      </c>
      <c r="AA156" s="3" t="s">
        <v>496</v>
      </c>
      <c r="AB156" s="3" t="s">
        <v>497</v>
      </c>
      <c r="AH156" s="3" t="s">
        <v>666</v>
      </c>
      <c r="AI156" s="52" t="s">
        <v>497</v>
      </c>
      <c r="AJ156" s="3" t="s">
        <v>496</v>
      </c>
    </row>
    <row r="157" spans="1:36" s="3" customFormat="1" ht="12.75" customHeight="1" x14ac:dyDescent="0.2">
      <c r="A157" s="71"/>
      <c r="B157" s="61"/>
      <c r="C157" s="71"/>
      <c r="D157" s="71"/>
      <c r="E157" s="71"/>
      <c r="F157" s="72"/>
      <c r="G157" s="76"/>
      <c r="H157" s="76"/>
      <c r="I157" s="5"/>
      <c r="J157" s="4">
        <v>400</v>
      </c>
      <c r="K157" s="4"/>
      <c r="L157" s="4"/>
      <c r="M157" s="4">
        <v>2718.0600040000004</v>
      </c>
      <c r="N157" s="4">
        <v>0</v>
      </c>
      <c r="O157" s="4">
        <v>1916.8400039999997</v>
      </c>
      <c r="P157" s="4">
        <v>0</v>
      </c>
      <c r="Q157" s="4">
        <v>801.22000000000071</v>
      </c>
      <c r="R157" s="28" t="s">
        <v>687</v>
      </c>
      <c r="S157" s="75"/>
      <c r="T157" s="75"/>
      <c r="U157" s="75"/>
      <c r="V157" s="75"/>
      <c r="W157" s="22"/>
      <c r="X157" s="22"/>
      <c r="AH157" s="3" t="e">
        <v>#N/A</v>
      </c>
      <c r="AI157" s="46"/>
      <c r="AJ157" s="3" t="e">
        <v>#N/A</v>
      </c>
    </row>
    <row r="158" spans="1:36" s="3" customFormat="1" ht="18" customHeight="1" x14ac:dyDescent="0.2">
      <c r="A158" s="71">
        <v>71</v>
      </c>
      <c r="B158" s="59" t="s">
        <v>9</v>
      </c>
      <c r="C158" s="71" t="s">
        <v>224</v>
      </c>
      <c r="D158" s="71">
        <v>2017</v>
      </c>
      <c r="E158" s="71">
        <v>2017</v>
      </c>
      <c r="F158" s="72" t="s">
        <v>217</v>
      </c>
      <c r="G158" s="76">
        <v>5402.5423728813557</v>
      </c>
      <c r="H158" s="76">
        <v>5402.5423728813557</v>
      </c>
      <c r="I158" s="5"/>
      <c r="J158" s="5">
        <v>0</v>
      </c>
      <c r="K158" s="5">
        <v>2160</v>
      </c>
      <c r="L158" s="5">
        <v>0</v>
      </c>
      <c r="M158" s="5"/>
      <c r="N158" s="5"/>
      <c r="O158" s="5"/>
      <c r="P158" s="5"/>
      <c r="Q158" s="5"/>
      <c r="R158" s="34" t="s">
        <v>4</v>
      </c>
      <c r="S158" s="75" t="s">
        <v>322</v>
      </c>
      <c r="T158" s="75"/>
      <c r="U158" s="75"/>
      <c r="V158" s="75"/>
      <c r="W158" s="22" t="e">
        <f>MATCH(C:C,'[3]форма 2'!$C$1:$C$65536,0)</f>
        <v>#N/A</v>
      </c>
      <c r="X158" s="22" t="e">
        <f>INDEX('[3]форма 2'!$Z$1:$Z$65536,W:W,0)</f>
        <v>#N/A</v>
      </c>
      <c r="Y158" s="3">
        <f>MATCH(C:C,[4]TDSheet!$A$1:$A$65536,0)</f>
        <v>1220</v>
      </c>
      <c r="Z158" s="3" t="str">
        <f>INDEX([4]TDSheet!$D$1:$D$65536,Y:Y,0)</f>
        <v>5.10 Прочие. Транспорт</v>
      </c>
      <c r="AA158" s="3" t="s">
        <v>496</v>
      </c>
      <c r="AB158" s="3" t="s">
        <v>498</v>
      </c>
      <c r="AH158" s="3" t="e">
        <v>#N/A</v>
      </c>
      <c r="AI158" s="52" t="s">
        <v>498</v>
      </c>
      <c r="AJ158" s="3" t="s">
        <v>496</v>
      </c>
    </row>
    <row r="159" spans="1:36" s="3" customFormat="1" ht="12.75" customHeight="1" x14ac:dyDescent="0.2">
      <c r="A159" s="71"/>
      <c r="B159" s="61"/>
      <c r="C159" s="71"/>
      <c r="D159" s="71"/>
      <c r="E159" s="71"/>
      <c r="F159" s="72"/>
      <c r="G159" s="76"/>
      <c r="H159" s="76"/>
      <c r="I159" s="5"/>
      <c r="J159" s="4"/>
      <c r="K159" s="4">
        <v>2160</v>
      </c>
      <c r="L159" s="4"/>
      <c r="M159" s="5"/>
      <c r="N159" s="5"/>
      <c r="O159" s="4"/>
      <c r="P159" s="5"/>
      <c r="Q159" s="5"/>
      <c r="R159" s="28" t="s">
        <v>687</v>
      </c>
      <c r="S159" s="75"/>
      <c r="T159" s="75"/>
      <c r="U159" s="75"/>
      <c r="V159" s="75"/>
      <c r="W159" s="22"/>
      <c r="X159" s="22"/>
      <c r="AH159" s="3" t="e">
        <v>#N/A</v>
      </c>
      <c r="AI159" s="46"/>
      <c r="AJ159" s="3" t="e">
        <v>#N/A</v>
      </c>
    </row>
    <row r="160" spans="1:36" s="3" customFormat="1" ht="19.5" customHeight="1" x14ac:dyDescent="0.2">
      <c r="A160" s="71">
        <v>72</v>
      </c>
      <c r="B160" s="59" t="s">
        <v>9</v>
      </c>
      <c r="C160" s="71" t="s">
        <v>356</v>
      </c>
      <c r="D160" s="71">
        <v>2018</v>
      </c>
      <c r="E160" s="71">
        <v>2018</v>
      </c>
      <c r="F160" s="72" t="s">
        <v>357</v>
      </c>
      <c r="G160" s="76">
        <v>4999.9999999999991</v>
      </c>
      <c r="H160" s="76">
        <v>4999.9999999999991</v>
      </c>
      <c r="I160" s="5"/>
      <c r="J160" s="5">
        <v>0</v>
      </c>
      <c r="K160" s="5">
        <v>0</v>
      </c>
      <c r="L160" s="5">
        <v>2000</v>
      </c>
      <c r="M160" s="5"/>
      <c r="N160" s="5"/>
      <c r="O160" s="5"/>
      <c r="P160" s="5"/>
      <c r="Q160" s="5"/>
      <c r="R160" s="34" t="s">
        <v>4</v>
      </c>
      <c r="S160" s="75" t="s">
        <v>322</v>
      </c>
      <c r="T160" s="75"/>
      <c r="U160" s="75"/>
      <c r="V160" s="75"/>
      <c r="W160" s="22" t="e">
        <f>MATCH(C:C,'[3]форма 2'!$C$1:$C$65536,0)</f>
        <v>#N/A</v>
      </c>
      <c r="X160" s="22" t="e">
        <f>INDEX('[3]форма 2'!$Z$1:$Z$65536,W:W,0)</f>
        <v>#N/A</v>
      </c>
      <c r="Y160" s="3">
        <f>MATCH(C:C,[4]TDSheet!$A$1:$A$65536,0)</f>
        <v>1187</v>
      </c>
      <c r="Z160" s="3" t="str">
        <f>INDEX([4]TDSheet!$D$1:$D$65536,Y:Y,0)</f>
        <v>5.10 Прочие. Транспорт</v>
      </c>
      <c r="AA160" s="3" t="s">
        <v>496</v>
      </c>
      <c r="AB160" s="3" t="s">
        <v>497</v>
      </c>
      <c r="AH160" s="3" t="e">
        <v>#N/A</v>
      </c>
      <c r="AI160" s="52" t="e">
        <v>#N/A</v>
      </c>
      <c r="AJ160" s="3" t="e">
        <v>#N/A</v>
      </c>
    </row>
    <row r="161" spans="1:36" s="3" customFormat="1" ht="12.75" customHeight="1" x14ac:dyDescent="0.2">
      <c r="A161" s="71"/>
      <c r="B161" s="61"/>
      <c r="C161" s="71"/>
      <c r="D161" s="71"/>
      <c r="E161" s="71"/>
      <c r="F161" s="72"/>
      <c r="G161" s="76"/>
      <c r="H161" s="76"/>
      <c r="I161" s="5"/>
      <c r="J161" s="4"/>
      <c r="K161" s="4"/>
      <c r="L161" s="4">
        <v>2000</v>
      </c>
      <c r="M161" s="5"/>
      <c r="N161" s="5"/>
      <c r="O161" s="4"/>
      <c r="P161" s="5"/>
      <c r="Q161" s="5"/>
      <c r="R161" s="28" t="s">
        <v>687</v>
      </c>
      <c r="S161" s="75"/>
      <c r="T161" s="75"/>
      <c r="U161" s="75"/>
      <c r="V161" s="75"/>
      <c r="W161" s="22"/>
      <c r="X161" s="22"/>
      <c r="AH161" s="3" t="e">
        <v>#N/A</v>
      </c>
      <c r="AI161" s="46"/>
      <c r="AJ161" s="3" t="e">
        <v>#N/A</v>
      </c>
    </row>
    <row r="162" spans="1:36" s="3" customFormat="1" ht="26.25" customHeight="1" x14ac:dyDescent="0.2">
      <c r="A162" s="71">
        <v>73</v>
      </c>
      <c r="B162" s="59" t="s">
        <v>9</v>
      </c>
      <c r="C162" s="71" t="s">
        <v>169</v>
      </c>
      <c r="D162" s="71">
        <v>2015</v>
      </c>
      <c r="E162" s="71">
        <v>2016</v>
      </c>
      <c r="F162" s="72" t="s">
        <v>118</v>
      </c>
      <c r="G162" s="76">
        <v>900</v>
      </c>
      <c r="H162" s="76">
        <v>900</v>
      </c>
      <c r="I162" s="5">
        <v>360</v>
      </c>
      <c r="J162" s="5">
        <v>0</v>
      </c>
      <c r="K162" s="5">
        <v>0</v>
      </c>
      <c r="L162" s="5">
        <v>0</v>
      </c>
      <c r="M162" s="5">
        <v>0</v>
      </c>
      <c r="N162" s="5">
        <v>0</v>
      </c>
      <c r="O162" s="5">
        <v>0</v>
      </c>
      <c r="P162" s="5">
        <v>0</v>
      </c>
      <c r="Q162" s="5">
        <v>0</v>
      </c>
      <c r="R162" s="34" t="s">
        <v>4</v>
      </c>
      <c r="S162" s="75" t="s">
        <v>313</v>
      </c>
      <c r="T162" s="75"/>
      <c r="U162" s="75"/>
      <c r="V162" s="75"/>
      <c r="W162" s="22" t="e">
        <f>MATCH(C:C,'[3]форма 2'!$C$1:$C$65536,0)</f>
        <v>#N/A</v>
      </c>
      <c r="X162" s="22" t="e">
        <f>INDEX('[3]форма 2'!$Z$1:$Z$65536,W:W,0)</f>
        <v>#N/A</v>
      </c>
      <c r="Y162" s="3" t="e">
        <f>MATCH(C:C,[4]TDSheet!$A$1:$A$65536,0)</f>
        <v>#N/A</v>
      </c>
      <c r="Z162" s="3" t="e">
        <f>INDEX([4]TDSheet!$D$1:$D$65536,Y:Y,0)</f>
        <v>#N/A</v>
      </c>
      <c r="AA162" s="3" t="e">
        <v>#N/A</v>
      </c>
      <c r="AB162" s="3" t="e">
        <v>#N/A</v>
      </c>
      <c r="AD162" s="3">
        <f>MATCH(C:C,[5]TDSheet!$A$1:$A$65536,0)</f>
        <v>103</v>
      </c>
      <c r="AE162" s="3" t="s">
        <v>662</v>
      </c>
      <c r="AF162" s="3" t="s">
        <v>663</v>
      </c>
      <c r="AG162" s="3" t="s">
        <v>664</v>
      </c>
      <c r="AH162" s="3" t="e">
        <v>#N/A</v>
      </c>
      <c r="AI162" s="52" t="s">
        <v>663</v>
      </c>
      <c r="AJ162" s="3" t="s">
        <v>664</v>
      </c>
    </row>
    <row r="163" spans="1:36" s="3" customFormat="1" ht="12.75" customHeight="1" x14ac:dyDescent="0.2">
      <c r="A163" s="71"/>
      <c r="B163" s="61"/>
      <c r="C163" s="71"/>
      <c r="D163" s="71"/>
      <c r="E163" s="71"/>
      <c r="F163" s="72"/>
      <c r="G163" s="76"/>
      <c r="H163" s="76"/>
      <c r="I163" s="5">
        <v>360</v>
      </c>
      <c r="J163" s="4"/>
      <c r="K163" s="4"/>
      <c r="L163" s="4"/>
      <c r="M163" s="4">
        <v>0</v>
      </c>
      <c r="N163" s="4">
        <v>0</v>
      </c>
      <c r="O163" s="4">
        <v>0</v>
      </c>
      <c r="P163" s="4">
        <v>0</v>
      </c>
      <c r="Q163" s="4">
        <v>0</v>
      </c>
      <c r="R163" s="28" t="s">
        <v>685</v>
      </c>
      <c r="S163" s="75"/>
      <c r="T163" s="75"/>
      <c r="U163" s="75"/>
      <c r="V163" s="75"/>
      <c r="W163" s="22"/>
      <c r="X163" s="22"/>
      <c r="AH163" s="3" t="e">
        <v>#N/A</v>
      </c>
      <c r="AI163" s="46"/>
      <c r="AJ163" s="3" t="e">
        <v>#N/A</v>
      </c>
    </row>
    <row r="164" spans="1:36" s="3" customFormat="1" ht="47.25" customHeight="1" x14ac:dyDescent="0.2">
      <c r="A164" s="71">
        <v>74</v>
      </c>
      <c r="B164" s="59" t="s">
        <v>9</v>
      </c>
      <c r="C164" s="59" t="s">
        <v>23</v>
      </c>
      <c r="D164" s="59">
        <v>2012</v>
      </c>
      <c r="E164" s="59">
        <v>2017</v>
      </c>
      <c r="F164" s="62" t="s">
        <v>358</v>
      </c>
      <c r="G164" s="65">
        <v>51694.915254237283</v>
      </c>
      <c r="H164" s="65">
        <v>14670</v>
      </c>
      <c r="I164" s="5">
        <v>8559.6</v>
      </c>
      <c r="J164" s="5">
        <v>4170.0000000000009</v>
      </c>
      <c r="K164" s="5">
        <v>0</v>
      </c>
      <c r="L164" s="5">
        <v>0</v>
      </c>
      <c r="M164" s="5">
        <v>6499.9452760000004</v>
      </c>
      <c r="N164" s="5">
        <v>845.61762400000009</v>
      </c>
      <c r="O164" s="5">
        <v>500.27900799999986</v>
      </c>
      <c r="P164" s="5">
        <v>1422.7682680000003</v>
      </c>
      <c r="Q164" s="5">
        <v>3731.2803760000002</v>
      </c>
      <c r="R164" s="34" t="s">
        <v>4</v>
      </c>
      <c r="S164" s="77" t="s">
        <v>312</v>
      </c>
      <c r="T164" s="78"/>
      <c r="U164" s="78"/>
      <c r="V164" s="79"/>
      <c r="W164" s="22">
        <f>MATCH(C:C,'[3]форма 2'!$C$1:$C$65536,0)</f>
        <v>190</v>
      </c>
      <c r="X164"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164" s="3">
        <f>MATCH(C:C,[4]TDSheet!$A$1:$A$65536,0)</f>
        <v>1519</v>
      </c>
      <c r="Z164" s="3" t="str">
        <f>INDEX([4]TDSheet!$D$1:$D$65536,Y:Y,0)</f>
        <v>5.6 ИТСО</v>
      </c>
      <c r="AA164" s="3" t="s">
        <v>455</v>
      </c>
      <c r="AB164" s="3" t="s">
        <v>456</v>
      </c>
      <c r="AH164" s="3" t="s">
        <v>646</v>
      </c>
      <c r="AI164" s="52" t="s">
        <v>456</v>
      </c>
      <c r="AJ164" s="3" t="s">
        <v>455</v>
      </c>
    </row>
    <row r="165" spans="1:36" s="3" customFormat="1" ht="12.75" customHeight="1" x14ac:dyDescent="0.2">
      <c r="A165" s="71"/>
      <c r="B165" s="61"/>
      <c r="C165" s="61"/>
      <c r="D165" s="61"/>
      <c r="E165" s="61"/>
      <c r="F165" s="64"/>
      <c r="G165" s="67"/>
      <c r="H165" s="67"/>
      <c r="I165" s="4">
        <v>8559.6</v>
      </c>
      <c r="J165" s="4">
        <v>4170.0000000000009</v>
      </c>
      <c r="K165" s="4"/>
      <c r="L165" s="4"/>
      <c r="M165" s="4">
        <v>6499.9452760000004</v>
      </c>
      <c r="N165" s="4">
        <v>845.61762400000009</v>
      </c>
      <c r="O165" s="4">
        <v>500.27900799999986</v>
      </c>
      <c r="P165" s="4">
        <v>1422.7682680000003</v>
      </c>
      <c r="Q165" s="4">
        <v>3731.2803760000002</v>
      </c>
      <c r="R165" s="28" t="s">
        <v>685</v>
      </c>
      <c r="S165" s="80"/>
      <c r="T165" s="81"/>
      <c r="U165" s="81"/>
      <c r="V165" s="82"/>
      <c r="W165" s="22"/>
      <c r="X165" s="22"/>
      <c r="AH165" s="3" t="e">
        <v>#N/A</v>
      </c>
      <c r="AI165" s="46"/>
      <c r="AJ165" s="3" t="e">
        <v>#N/A</v>
      </c>
    </row>
    <row r="166" spans="1:36" s="3" customFormat="1" ht="18" customHeight="1" x14ac:dyDescent="0.2">
      <c r="A166" s="71">
        <v>75</v>
      </c>
      <c r="B166" s="59" t="s">
        <v>9</v>
      </c>
      <c r="C166" s="71" t="s">
        <v>403</v>
      </c>
      <c r="D166" s="71">
        <v>2015</v>
      </c>
      <c r="E166" s="71">
        <v>2015</v>
      </c>
      <c r="F166" s="72" t="s">
        <v>404</v>
      </c>
      <c r="G166" s="76">
        <v>2198</v>
      </c>
      <c r="H166" s="76">
        <v>0</v>
      </c>
      <c r="I166" s="5"/>
      <c r="J166" s="5"/>
      <c r="K166" s="5"/>
      <c r="L166" s="5"/>
      <c r="M166" s="5">
        <v>0</v>
      </c>
      <c r="N166" s="5">
        <v>0</v>
      </c>
      <c r="O166" s="5">
        <v>0</v>
      </c>
      <c r="P166" s="5">
        <v>0</v>
      </c>
      <c r="Q166" s="5">
        <v>0</v>
      </c>
      <c r="R166" s="34" t="s">
        <v>4</v>
      </c>
      <c r="S166" s="75" t="s">
        <v>322</v>
      </c>
      <c r="T166" s="75"/>
      <c r="U166" s="75"/>
      <c r="V166" s="75"/>
      <c r="W166" s="22" t="e">
        <f>MATCH(C:C,'[3]форма 2'!$C$1:$C$65536,0)</f>
        <v>#N/A</v>
      </c>
      <c r="X166" s="22" t="e">
        <f>INDEX('[3]форма 2'!$Z$1:$Z$65536,W:W,0)</f>
        <v>#N/A</v>
      </c>
      <c r="Y166" s="3" t="e">
        <f>MATCH(C:C,[4]TDSheet!$A$1:$A$65536,0)</f>
        <v>#N/A</v>
      </c>
      <c r="Z166" s="3" t="e">
        <f>INDEX([4]TDSheet!$D$1:$D$65536,Y:Y,0)</f>
        <v>#N/A</v>
      </c>
      <c r="AA166" s="3" t="e">
        <v>#N/A</v>
      </c>
      <c r="AB166" s="3" t="e">
        <v>#N/A</v>
      </c>
      <c r="AD166" s="3">
        <f>MATCH(C:C,[5]TDSheet!$A$1:$A$65536,0)</f>
        <v>864</v>
      </c>
      <c r="AE166" s="3" t="s">
        <v>666</v>
      </c>
      <c r="AF166" s="3" t="s">
        <v>497</v>
      </c>
      <c r="AG166" s="3" t="s">
        <v>667</v>
      </c>
      <c r="AH166" s="3" t="s">
        <v>666</v>
      </c>
      <c r="AI166" s="52" t="s">
        <v>497</v>
      </c>
      <c r="AJ166" s="3" t="s">
        <v>667</v>
      </c>
    </row>
    <row r="167" spans="1:36" s="3" customFormat="1" ht="12.75" customHeight="1" x14ac:dyDescent="0.2">
      <c r="A167" s="71"/>
      <c r="B167" s="61"/>
      <c r="C167" s="71"/>
      <c r="D167" s="71"/>
      <c r="E167" s="71"/>
      <c r="F167" s="72"/>
      <c r="G167" s="76"/>
      <c r="H167" s="76"/>
      <c r="I167" s="5"/>
      <c r="J167" s="4"/>
      <c r="K167" s="4"/>
      <c r="L167" s="4"/>
      <c r="M167" s="4">
        <v>0</v>
      </c>
      <c r="N167" s="4">
        <v>0</v>
      </c>
      <c r="O167" s="4">
        <v>0</v>
      </c>
      <c r="P167" s="4">
        <v>0</v>
      </c>
      <c r="Q167" s="4">
        <v>0</v>
      </c>
      <c r="R167" s="28" t="s">
        <v>687</v>
      </c>
      <c r="S167" s="75"/>
      <c r="T167" s="75"/>
      <c r="U167" s="75"/>
      <c r="V167" s="75"/>
      <c r="W167" s="22"/>
      <c r="X167" s="22"/>
      <c r="AH167" s="3" t="e">
        <v>#N/A</v>
      </c>
      <c r="AI167" s="46"/>
      <c r="AJ167" s="3" t="e">
        <v>#N/A</v>
      </c>
    </row>
    <row r="168" spans="1:36" s="3" customFormat="1" ht="20.25" customHeight="1" x14ac:dyDescent="0.2">
      <c r="A168" s="71">
        <v>76</v>
      </c>
      <c r="B168" s="59" t="s">
        <v>9</v>
      </c>
      <c r="C168" s="71" t="s">
        <v>405</v>
      </c>
      <c r="D168" s="71">
        <v>2015</v>
      </c>
      <c r="E168" s="71">
        <v>2017</v>
      </c>
      <c r="F168" s="72" t="s">
        <v>406</v>
      </c>
      <c r="G168" s="76">
        <v>94420</v>
      </c>
      <c r="H168" s="76">
        <v>90400</v>
      </c>
      <c r="I168" s="5"/>
      <c r="J168" s="5"/>
      <c r="K168" s="5"/>
      <c r="L168" s="5"/>
      <c r="M168" s="5">
        <v>1115.4475440000001</v>
      </c>
      <c r="N168" s="5">
        <v>56.376260000000002</v>
      </c>
      <c r="O168" s="5">
        <v>56.376260000000002</v>
      </c>
      <c r="P168" s="5">
        <v>54.372544000000005</v>
      </c>
      <c r="Q168" s="5">
        <v>948.32248000000004</v>
      </c>
      <c r="R168" s="34" t="s">
        <v>4</v>
      </c>
      <c r="S168" s="75" t="s">
        <v>955</v>
      </c>
      <c r="T168" s="75"/>
      <c r="U168" s="75"/>
      <c r="V168" s="75"/>
      <c r="W168" s="22" t="e">
        <f>MATCH(C:C,'[3]форма 2'!$C$1:$C$65536,0)</f>
        <v>#N/A</v>
      </c>
      <c r="X168" s="22" t="e">
        <f>INDEX('[3]форма 2'!$Z$1:$Z$65536,W:W,0)</f>
        <v>#N/A</v>
      </c>
      <c r="Y168" s="3">
        <f>MATCH(C:C,[4]TDSheet!$A$1:$A$65536,0)</f>
        <v>951</v>
      </c>
      <c r="Z168" s="3" t="str">
        <f>INDEX([4]TDSheet!$D$1:$D$65536,Y:Y,0)</f>
        <v>4.8 Вспомогательное</v>
      </c>
      <c r="AA168" s="3" t="s">
        <v>499</v>
      </c>
      <c r="AB168" s="3" t="s">
        <v>500</v>
      </c>
      <c r="AH168" s="3" t="s">
        <v>641</v>
      </c>
      <c r="AI168" s="52" t="s">
        <v>818</v>
      </c>
      <c r="AJ168" s="3" t="s">
        <v>499</v>
      </c>
    </row>
    <row r="169" spans="1:36" s="3" customFormat="1" ht="12.75" customHeight="1" x14ac:dyDescent="0.2">
      <c r="A169" s="71"/>
      <c r="B169" s="61"/>
      <c r="C169" s="71"/>
      <c r="D169" s="71"/>
      <c r="E169" s="71"/>
      <c r="F169" s="72"/>
      <c r="G169" s="76"/>
      <c r="H169" s="76"/>
      <c r="I169" s="5"/>
      <c r="J169" s="4"/>
      <c r="K169" s="4"/>
      <c r="L169" s="4"/>
      <c r="M169" s="4">
        <v>1115.4475440000001</v>
      </c>
      <c r="N169" s="4">
        <v>56.376260000000002</v>
      </c>
      <c r="O169" s="4">
        <v>56.376260000000002</v>
      </c>
      <c r="P169" s="4">
        <v>54.372544000000005</v>
      </c>
      <c r="Q169" s="4">
        <v>948.32248000000004</v>
      </c>
      <c r="R169" s="28" t="s">
        <v>687</v>
      </c>
      <c r="S169" s="75"/>
      <c r="T169" s="75"/>
      <c r="U169" s="75"/>
      <c r="V169" s="75"/>
      <c r="W169" s="22"/>
      <c r="X169" s="22"/>
      <c r="AH169" s="3" t="e">
        <v>#N/A</v>
      </c>
      <c r="AI169" s="46"/>
      <c r="AJ169" s="3" t="e">
        <v>#N/A</v>
      </c>
    </row>
    <row r="170" spans="1:36" s="3" customFormat="1" ht="12.75" customHeight="1" x14ac:dyDescent="0.2">
      <c r="A170" s="71">
        <v>77</v>
      </c>
      <c r="B170" s="59" t="s">
        <v>9</v>
      </c>
      <c r="C170" s="59" t="s">
        <v>407</v>
      </c>
      <c r="D170" s="59">
        <v>2015</v>
      </c>
      <c r="E170" s="59">
        <v>2016</v>
      </c>
      <c r="F170" s="62" t="s">
        <v>408</v>
      </c>
      <c r="G170" s="65">
        <v>65063</v>
      </c>
      <c r="H170" s="65">
        <v>19102.900000000001</v>
      </c>
      <c r="I170" s="5"/>
      <c r="J170" s="5"/>
      <c r="K170" s="5"/>
      <c r="L170" s="5"/>
      <c r="M170" s="5">
        <v>21000.009770000001</v>
      </c>
      <c r="N170" s="5">
        <v>19102.92022</v>
      </c>
      <c r="O170" s="5">
        <v>1897.0895500000006</v>
      </c>
      <c r="P170" s="5">
        <v>0</v>
      </c>
      <c r="Q170" s="5">
        <v>0</v>
      </c>
      <c r="R170" s="34" t="s">
        <v>4</v>
      </c>
      <c r="S170" s="75" t="s">
        <v>955</v>
      </c>
      <c r="T170" s="75"/>
      <c r="U170" s="75"/>
      <c r="V170" s="75"/>
      <c r="W170" s="22" t="e">
        <f>MATCH(C:C,'[3]форма 2'!$C$1:$C$65536,0)</f>
        <v>#N/A</v>
      </c>
      <c r="X170" s="22" t="e">
        <f>INDEX('[3]форма 2'!$Z$1:$Z$65536,W:W,0)</f>
        <v>#N/A</v>
      </c>
      <c r="Y170" s="3">
        <f>MATCH(C:C,[4]TDSheet!$A$1:$A$65536,0)</f>
        <v>446</v>
      </c>
      <c r="Z170" s="3" t="str">
        <f>INDEX([4]TDSheet!$D$1:$D$65536,Y:Y,0)</f>
        <v>4.2 Котлы</v>
      </c>
      <c r="AA170" s="3" t="s">
        <v>501</v>
      </c>
      <c r="AB170" s="3" t="s">
        <v>441</v>
      </c>
      <c r="AH170" s="3" t="s">
        <v>941</v>
      </c>
      <c r="AI170" s="52" t="s">
        <v>441</v>
      </c>
      <c r="AJ170" s="3" t="s">
        <v>501</v>
      </c>
    </row>
    <row r="171" spans="1:36" s="3" customFormat="1" ht="15.75" customHeight="1" x14ac:dyDescent="0.2">
      <c r="A171" s="71"/>
      <c r="B171" s="61"/>
      <c r="C171" s="61"/>
      <c r="D171" s="61"/>
      <c r="E171" s="61"/>
      <c r="F171" s="64"/>
      <c r="G171" s="67"/>
      <c r="H171" s="67"/>
      <c r="I171" s="5"/>
      <c r="J171" s="4"/>
      <c r="K171" s="4"/>
      <c r="L171" s="4"/>
      <c r="M171" s="4">
        <v>21000.009770000001</v>
      </c>
      <c r="N171" s="4">
        <v>19102.92022</v>
      </c>
      <c r="O171" s="4">
        <v>1897.0895500000006</v>
      </c>
      <c r="P171" s="4">
        <v>0</v>
      </c>
      <c r="Q171" s="4">
        <v>0</v>
      </c>
      <c r="R171" s="28" t="s">
        <v>687</v>
      </c>
      <c r="S171" s="75"/>
      <c r="T171" s="75"/>
      <c r="U171" s="75"/>
      <c r="V171" s="75"/>
      <c r="W171" s="22"/>
      <c r="X171" s="22"/>
      <c r="AH171" s="3" t="e">
        <v>#N/A</v>
      </c>
      <c r="AI171" s="46"/>
      <c r="AJ171" s="3" t="e">
        <v>#N/A</v>
      </c>
    </row>
    <row r="172" spans="1:36" s="3" customFormat="1" ht="15.75" customHeight="1" x14ac:dyDescent="0.2">
      <c r="A172" s="71">
        <v>78</v>
      </c>
      <c r="B172" s="59" t="s">
        <v>9</v>
      </c>
      <c r="C172" s="71" t="s">
        <v>709</v>
      </c>
      <c r="D172" s="59">
        <v>2016</v>
      </c>
      <c r="E172" s="59">
        <v>2016</v>
      </c>
      <c r="F172" s="72" t="s">
        <v>710</v>
      </c>
      <c r="G172" s="65">
        <v>1500</v>
      </c>
      <c r="H172" s="65">
        <v>1500</v>
      </c>
      <c r="I172" s="5"/>
      <c r="J172" s="4"/>
      <c r="K172" s="4"/>
      <c r="L172" s="4"/>
      <c r="M172" s="5">
        <v>686.95137199999999</v>
      </c>
      <c r="N172" s="5">
        <v>0</v>
      </c>
      <c r="O172" s="5">
        <v>0</v>
      </c>
      <c r="P172" s="5">
        <v>25.570652000000003</v>
      </c>
      <c r="Q172" s="5">
        <v>661.38072</v>
      </c>
      <c r="R172" s="34" t="s">
        <v>4</v>
      </c>
      <c r="S172" s="75" t="s">
        <v>955</v>
      </c>
      <c r="T172" s="75"/>
      <c r="U172" s="75"/>
      <c r="V172" s="75"/>
      <c r="W172" s="22"/>
      <c r="X172" s="22"/>
      <c r="AH172" s="3" t="s">
        <v>943</v>
      </c>
      <c r="AI172" s="52" t="s">
        <v>794</v>
      </c>
      <c r="AJ172" s="3" t="s">
        <v>886</v>
      </c>
    </row>
    <row r="173" spans="1:36" s="3" customFormat="1" ht="15.75" customHeight="1" x14ac:dyDescent="0.2">
      <c r="A173" s="71"/>
      <c r="B173" s="61"/>
      <c r="C173" s="71"/>
      <c r="D173" s="61"/>
      <c r="E173" s="61"/>
      <c r="F173" s="72"/>
      <c r="G173" s="67"/>
      <c r="H173" s="67"/>
      <c r="I173" s="5"/>
      <c r="J173" s="4"/>
      <c r="K173" s="4"/>
      <c r="L173" s="4"/>
      <c r="M173" s="4">
        <v>686.95137199999999</v>
      </c>
      <c r="N173" s="4">
        <v>0</v>
      </c>
      <c r="O173" s="4">
        <v>0</v>
      </c>
      <c r="P173" s="4">
        <v>25.570652000000003</v>
      </c>
      <c r="Q173" s="4">
        <v>661.38072</v>
      </c>
      <c r="R173" s="28" t="s">
        <v>687</v>
      </c>
      <c r="S173" s="75"/>
      <c r="T173" s="75"/>
      <c r="U173" s="75"/>
      <c r="V173" s="75"/>
      <c r="W173" s="22"/>
      <c r="X173" s="22"/>
      <c r="AH173" s="3" t="e">
        <v>#N/A</v>
      </c>
      <c r="AI173" s="46"/>
      <c r="AJ173" s="3" t="e">
        <v>#N/A</v>
      </c>
    </row>
    <row r="174" spans="1:36" s="3" customFormat="1" ht="20.25" customHeight="1" x14ac:dyDescent="0.2">
      <c r="A174" s="71">
        <v>79</v>
      </c>
      <c r="B174" s="59" t="s">
        <v>9</v>
      </c>
      <c r="C174" s="71" t="s">
        <v>711</v>
      </c>
      <c r="D174" s="71">
        <v>2016</v>
      </c>
      <c r="E174" s="71">
        <v>2017</v>
      </c>
      <c r="F174" s="72" t="s">
        <v>712</v>
      </c>
      <c r="G174" s="65">
        <v>1272.3800000000001</v>
      </c>
      <c r="H174" s="65">
        <v>1272.3800000000001</v>
      </c>
      <c r="I174" s="5"/>
      <c r="J174" s="4"/>
      <c r="K174" s="4"/>
      <c r="L174" s="4"/>
      <c r="M174" s="5">
        <v>508.95158400000003</v>
      </c>
      <c r="N174" s="5">
        <v>0</v>
      </c>
      <c r="O174" s="5">
        <v>0</v>
      </c>
      <c r="P174" s="5">
        <v>0</v>
      </c>
      <c r="Q174" s="5">
        <v>508.95158400000003</v>
      </c>
      <c r="R174" s="34" t="s">
        <v>4</v>
      </c>
      <c r="S174" s="77" t="s">
        <v>609</v>
      </c>
      <c r="T174" s="78"/>
      <c r="U174" s="78"/>
      <c r="V174" s="79"/>
      <c r="W174" s="22"/>
      <c r="X174" s="22"/>
      <c r="AH174" s="3" t="s">
        <v>946</v>
      </c>
      <c r="AI174" s="52" t="s">
        <v>819</v>
      </c>
      <c r="AJ174" s="3" t="s">
        <v>887</v>
      </c>
    </row>
    <row r="175" spans="1:36" s="3" customFormat="1" ht="15.75" customHeight="1" x14ac:dyDescent="0.2">
      <c r="A175" s="71"/>
      <c r="B175" s="61"/>
      <c r="C175" s="71"/>
      <c r="D175" s="71"/>
      <c r="E175" s="71"/>
      <c r="F175" s="72"/>
      <c r="G175" s="67"/>
      <c r="H175" s="67"/>
      <c r="I175" s="5"/>
      <c r="J175" s="4"/>
      <c r="K175" s="4"/>
      <c r="L175" s="4"/>
      <c r="M175" s="4">
        <v>508.95158400000003</v>
      </c>
      <c r="N175" s="4">
        <v>0</v>
      </c>
      <c r="O175" s="4">
        <v>0</v>
      </c>
      <c r="P175" s="4">
        <v>0</v>
      </c>
      <c r="Q175" s="4">
        <v>508.95158400000003</v>
      </c>
      <c r="R175" s="28" t="s">
        <v>687</v>
      </c>
      <c r="S175" s="80"/>
      <c r="T175" s="81"/>
      <c r="U175" s="81"/>
      <c r="V175" s="82"/>
      <c r="W175" s="22"/>
      <c r="X175" s="22"/>
      <c r="AH175" s="3" t="e">
        <v>#N/A</v>
      </c>
      <c r="AI175" s="46"/>
      <c r="AJ175" s="3" t="e">
        <v>#N/A</v>
      </c>
    </row>
    <row r="176" spans="1:36" s="3" customFormat="1" ht="15.75" customHeight="1" x14ac:dyDescent="0.2">
      <c r="A176" s="71">
        <v>80</v>
      </c>
      <c r="B176" s="59" t="s">
        <v>9</v>
      </c>
      <c r="C176" s="71" t="s">
        <v>713</v>
      </c>
      <c r="D176" s="71">
        <v>2016</v>
      </c>
      <c r="E176" s="71">
        <v>2018</v>
      </c>
      <c r="F176" s="62" t="s">
        <v>714</v>
      </c>
      <c r="G176" s="65">
        <v>63430</v>
      </c>
      <c r="H176" s="65">
        <v>63430</v>
      </c>
      <c r="I176" s="5"/>
      <c r="J176" s="4"/>
      <c r="K176" s="4"/>
      <c r="L176" s="4"/>
      <c r="M176" s="5">
        <v>405.11388800000003</v>
      </c>
      <c r="N176" s="5">
        <v>0</v>
      </c>
      <c r="O176" s="5">
        <v>0</v>
      </c>
      <c r="P176" s="5">
        <v>0</v>
      </c>
      <c r="Q176" s="5">
        <v>405.11388800000003</v>
      </c>
      <c r="R176" s="34" t="s">
        <v>4</v>
      </c>
      <c r="S176" s="75" t="s">
        <v>955</v>
      </c>
      <c r="T176" s="75"/>
      <c r="U176" s="75"/>
      <c r="V176" s="75"/>
      <c r="W176" s="22"/>
      <c r="X176" s="22"/>
      <c r="AH176" s="3" t="s">
        <v>941</v>
      </c>
      <c r="AI176" s="52" t="s">
        <v>820</v>
      </c>
      <c r="AJ176" s="3" t="s">
        <v>888</v>
      </c>
    </row>
    <row r="177" spans="1:36" s="3" customFormat="1" ht="15.75" customHeight="1" x14ac:dyDescent="0.2">
      <c r="A177" s="71"/>
      <c r="B177" s="61"/>
      <c r="C177" s="71"/>
      <c r="D177" s="71"/>
      <c r="E177" s="71"/>
      <c r="F177" s="64"/>
      <c r="G177" s="67"/>
      <c r="H177" s="67"/>
      <c r="I177" s="5"/>
      <c r="J177" s="4"/>
      <c r="K177" s="4"/>
      <c r="L177" s="4"/>
      <c r="M177" s="4">
        <v>405.11388800000003</v>
      </c>
      <c r="N177" s="4">
        <v>0</v>
      </c>
      <c r="O177" s="4">
        <v>0</v>
      </c>
      <c r="P177" s="4">
        <v>0</v>
      </c>
      <c r="Q177" s="4">
        <v>405.11388800000003</v>
      </c>
      <c r="R177" s="28" t="s">
        <v>687</v>
      </c>
      <c r="S177" s="75"/>
      <c r="T177" s="75"/>
      <c r="U177" s="75"/>
      <c r="V177" s="75"/>
      <c r="W177" s="22"/>
      <c r="X177" s="22"/>
      <c r="AH177" s="3" t="e">
        <v>#N/A</v>
      </c>
      <c r="AI177" s="46"/>
      <c r="AJ177" s="3" t="e">
        <v>#N/A</v>
      </c>
    </row>
    <row r="178" spans="1:36" s="3" customFormat="1" ht="15.75" customHeight="1" x14ac:dyDescent="0.2">
      <c r="A178" s="71">
        <v>81</v>
      </c>
      <c r="B178" s="59" t="s">
        <v>10</v>
      </c>
      <c r="C178" s="71" t="s">
        <v>173</v>
      </c>
      <c r="D178" s="71">
        <v>2015</v>
      </c>
      <c r="E178" s="71">
        <v>2016</v>
      </c>
      <c r="F178" s="72" t="s">
        <v>123</v>
      </c>
      <c r="G178" s="76">
        <v>7193.2</v>
      </c>
      <c r="H178" s="76">
        <v>0</v>
      </c>
      <c r="I178" s="5">
        <v>1600</v>
      </c>
      <c r="J178" s="5">
        <v>0</v>
      </c>
      <c r="K178" s="5">
        <v>0</v>
      </c>
      <c r="L178" s="5">
        <v>0</v>
      </c>
      <c r="M178" s="5">
        <v>0</v>
      </c>
      <c r="N178" s="5">
        <v>0</v>
      </c>
      <c r="O178" s="5">
        <v>0</v>
      </c>
      <c r="P178" s="5">
        <v>0</v>
      </c>
      <c r="Q178" s="5">
        <v>0</v>
      </c>
      <c r="R178" s="34" t="s">
        <v>4</v>
      </c>
      <c r="S178" s="75" t="s">
        <v>669</v>
      </c>
      <c r="T178" s="75"/>
      <c r="U178" s="75"/>
      <c r="V178" s="75"/>
      <c r="W178" s="22" t="e">
        <f>MATCH(C:C,'[3]форма 2'!$C$1:$C$65536,0)</f>
        <v>#N/A</v>
      </c>
      <c r="X178" s="22" t="e">
        <f>INDEX('[3]форма 2'!$Z$1:$Z$65536,W:W,0)</f>
        <v>#N/A</v>
      </c>
      <c r="Y178" s="3" t="e">
        <f>MATCH(C:C,[4]TDSheet!$A$1:$A$65536,0)</f>
        <v>#N/A</v>
      </c>
      <c r="Z178" s="3" t="e">
        <f>INDEX([4]TDSheet!$D$1:$D$65536,Y:Y,0)</f>
        <v>#N/A</v>
      </c>
      <c r="AA178" s="3" t="e">
        <v>#N/A</v>
      </c>
      <c r="AB178" s="3" t="e">
        <v>#N/A</v>
      </c>
      <c r="AD178" s="3">
        <f>MATCH(C:C,[5]TDSheet!$A$1:$A$65536,0)</f>
        <v>48</v>
      </c>
      <c r="AE178" s="3" t="s">
        <v>668</v>
      </c>
      <c r="AF178" s="3" t="s">
        <v>669</v>
      </c>
      <c r="AG178" s="3" t="s">
        <v>670</v>
      </c>
      <c r="AH178" s="3" t="s">
        <v>668</v>
      </c>
      <c r="AI178" s="52" t="s">
        <v>669</v>
      </c>
      <c r="AJ178" s="3" t="s">
        <v>670</v>
      </c>
    </row>
    <row r="179" spans="1:36" s="3" customFormat="1" ht="15.75" customHeight="1" x14ac:dyDescent="0.2">
      <c r="A179" s="71"/>
      <c r="B179" s="61"/>
      <c r="C179" s="71"/>
      <c r="D179" s="71"/>
      <c r="E179" s="71"/>
      <c r="F179" s="72"/>
      <c r="G179" s="76"/>
      <c r="H179" s="76"/>
      <c r="I179" s="4">
        <v>1600</v>
      </c>
      <c r="J179" s="4"/>
      <c r="K179" s="4"/>
      <c r="L179" s="4"/>
      <c r="M179" s="4">
        <v>0</v>
      </c>
      <c r="N179" s="4">
        <v>0</v>
      </c>
      <c r="O179" s="4">
        <v>0</v>
      </c>
      <c r="P179" s="4">
        <v>0</v>
      </c>
      <c r="Q179" s="4">
        <v>0</v>
      </c>
      <c r="R179" s="28" t="s">
        <v>685</v>
      </c>
      <c r="S179" s="75"/>
      <c r="T179" s="75"/>
      <c r="U179" s="75"/>
      <c r="V179" s="75"/>
      <c r="W179" s="22"/>
      <c r="X179" s="22"/>
      <c r="AH179" s="3" t="e">
        <v>#N/A</v>
      </c>
      <c r="AI179" s="46"/>
      <c r="AJ179" s="3" t="e">
        <v>#N/A</v>
      </c>
    </row>
    <row r="180" spans="1:36" s="3" customFormat="1" ht="15.75" customHeight="1" x14ac:dyDescent="0.2">
      <c r="A180" s="71">
        <v>82</v>
      </c>
      <c r="B180" s="59" t="s">
        <v>10</v>
      </c>
      <c r="C180" s="71" t="s">
        <v>235</v>
      </c>
      <c r="D180" s="71">
        <v>2016</v>
      </c>
      <c r="E180" s="71">
        <v>2016</v>
      </c>
      <c r="F180" s="72" t="s">
        <v>229</v>
      </c>
      <c r="G180" s="76">
        <v>9999.9999999999982</v>
      </c>
      <c r="H180" s="76">
        <v>9999.9999999999982</v>
      </c>
      <c r="I180" s="5"/>
      <c r="J180" s="5">
        <v>4000</v>
      </c>
      <c r="K180" s="5">
        <v>0</v>
      </c>
      <c r="L180" s="5">
        <v>0</v>
      </c>
      <c r="M180" s="5">
        <v>0</v>
      </c>
      <c r="N180" s="5">
        <v>0</v>
      </c>
      <c r="O180" s="5">
        <v>0</v>
      </c>
      <c r="P180" s="5">
        <v>0</v>
      </c>
      <c r="Q180" s="5">
        <v>0</v>
      </c>
      <c r="R180" s="34" t="s">
        <v>4</v>
      </c>
      <c r="S180" s="75" t="s">
        <v>683</v>
      </c>
      <c r="T180" s="75"/>
      <c r="U180" s="75"/>
      <c r="V180" s="75"/>
      <c r="W180" s="22" t="e">
        <f>MATCH(C:C,'[3]форма 2'!$C$1:$C$65536,0)</f>
        <v>#N/A</v>
      </c>
      <c r="X180" s="22" t="e">
        <f>INDEX('[3]форма 2'!$Z$1:$Z$65536,W:W,0)</f>
        <v>#N/A</v>
      </c>
      <c r="Y180" s="3">
        <f>MATCH(C:C,[4]TDSheet!$A$1:$A$65536,0)</f>
        <v>1387</v>
      </c>
      <c r="Z180" s="3" t="str">
        <f>INDEX([4]TDSheet!$D$1:$D$65536,Y:Y,0)</f>
        <v>5.4 ИТ-Инфраструктура</v>
      </c>
      <c r="AA180" s="3" t="s">
        <v>442</v>
      </c>
      <c r="AB180" s="3" t="s">
        <v>443</v>
      </c>
      <c r="AH180" s="3" t="e">
        <v>#N/A</v>
      </c>
      <c r="AI180" s="52" t="s">
        <v>443</v>
      </c>
      <c r="AJ180" s="3" t="s">
        <v>442</v>
      </c>
    </row>
    <row r="181" spans="1:36" s="3" customFormat="1" ht="15.75" customHeight="1" x14ac:dyDescent="0.2">
      <c r="A181" s="71"/>
      <c r="B181" s="61"/>
      <c r="C181" s="71"/>
      <c r="D181" s="71"/>
      <c r="E181" s="71"/>
      <c r="F181" s="72"/>
      <c r="G181" s="76"/>
      <c r="H181" s="76"/>
      <c r="I181" s="5"/>
      <c r="J181" s="4">
        <v>4000</v>
      </c>
      <c r="K181" s="4"/>
      <c r="L181" s="4"/>
      <c r="M181" s="4">
        <v>0</v>
      </c>
      <c r="N181" s="4">
        <v>0</v>
      </c>
      <c r="O181" s="4">
        <v>0</v>
      </c>
      <c r="P181" s="4">
        <v>0</v>
      </c>
      <c r="Q181" s="4">
        <v>0</v>
      </c>
      <c r="R181" s="28" t="s">
        <v>687</v>
      </c>
      <c r="S181" s="75"/>
      <c r="T181" s="75"/>
      <c r="U181" s="75"/>
      <c r="V181" s="75"/>
      <c r="W181" s="22"/>
      <c r="X181" s="22"/>
      <c r="AH181" s="3" t="e">
        <v>#N/A</v>
      </c>
      <c r="AI181" s="46"/>
      <c r="AJ181" s="3" t="e">
        <v>#N/A</v>
      </c>
    </row>
    <row r="182" spans="1:36" s="3" customFormat="1" ht="19.5" customHeight="1" x14ac:dyDescent="0.2">
      <c r="A182" s="71">
        <v>83</v>
      </c>
      <c r="B182" s="59" t="s">
        <v>10</v>
      </c>
      <c r="C182" s="71" t="s">
        <v>175</v>
      </c>
      <c r="D182" s="71">
        <v>2015</v>
      </c>
      <c r="E182" s="71">
        <v>2019</v>
      </c>
      <c r="F182" s="72" t="s">
        <v>125</v>
      </c>
      <c r="G182" s="76">
        <v>33747</v>
      </c>
      <c r="H182" s="76">
        <v>33747</v>
      </c>
      <c r="I182" s="5">
        <v>13498.800000000001</v>
      </c>
      <c r="J182" s="5">
        <v>0</v>
      </c>
      <c r="K182" s="5">
        <v>0</v>
      </c>
      <c r="L182" s="5">
        <v>0</v>
      </c>
      <c r="M182" s="5">
        <v>0</v>
      </c>
      <c r="N182" s="5">
        <v>0</v>
      </c>
      <c r="O182" s="5">
        <v>0</v>
      </c>
      <c r="P182" s="5">
        <v>0</v>
      </c>
      <c r="Q182" s="5">
        <v>0</v>
      </c>
      <c r="R182" s="34" t="s">
        <v>4</v>
      </c>
      <c r="S182" s="75" t="s">
        <v>955</v>
      </c>
      <c r="T182" s="75"/>
      <c r="U182" s="75"/>
      <c r="V182" s="75"/>
      <c r="W182" s="22" t="e">
        <f>MATCH(C:C,'[3]форма 2'!$C$1:$C$65536,0)</f>
        <v>#N/A</v>
      </c>
      <c r="X182" s="22" t="e">
        <f>INDEX('[3]форма 2'!$Z$1:$Z$65536,W:W,0)</f>
        <v>#N/A</v>
      </c>
      <c r="Y182" s="3">
        <f>MATCH(C:C,[4]TDSheet!$A$1:$A$65536,0)</f>
        <v>395</v>
      </c>
      <c r="Z182" s="3" t="str">
        <f>INDEX([4]TDSheet!$D$1:$D$65536,Y:Y,0)</f>
        <v>4.1 Турбины</v>
      </c>
      <c r="AA182" s="3" t="s">
        <v>502</v>
      </c>
      <c r="AB182" s="3" t="s">
        <v>503</v>
      </c>
      <c r="AH182" s="3" t="e">
        <v>#N/A</v>
      </c>
      <c r="AI182" s="52" t="s">
        <v>503</v>
      </c>
      <c r="AJ182" s="3" t="s">
        <v>502</v>
      </c>
    </row>
    <row r="183" spans="1:36" s="3" customFormat="1" ht="12.75" customHeight="1" x14ac:dyDescent="0.2">
      <c r="A183" s="71"/>
      <c r="B183" s="61"/>
      <c r="C183" s="71"/>
      <c r="D183" s="71"/>
      <c r="E183" s="71"/>
      <c r="F183" s="72"/>
      <c r="G183" s="76"/>
      <c r="H183" s="76"/>
      <c r="I183" s="4">
        <v>13498.800000000001</v>
      </c>
      <c r="J183" s="4"/>
      <c r="K183" s="4"/>
      <c r="L183" s="4"/>
      <c r="M183" s="4">
        <v>0</v>
      </c>
      <c r="N183" s="4">
        <v>0</v>
      </c>
      <c r="O183" s="4">
        <v>0</v>
      </c>
      <c r="P183" s="4">
        <v>0</v>
      </c>
      <c r="Q183" s="4">
        <v>0</v>
      </c>
      <c r="R183" s="28" t="s">
        <v>685</v>
      </c>
      <c r="S183" s="75"/>
      <c r="T183" s="75"/>
      <c r="U183" s="75"/>
      <c r="V183" s="75"/>
      <c r="W183" s="22"/>
      <c r="X183" s="22"/>
      <c r="AH183" s="3" t="e">
        <v>#N/A</v>
      </c>
      <c r="AI183" s="46"/>
      <c r="AJ183" s="3" t="e">
        <v>#N/A</v>
      </c>
    </row>
    <row r="184" spans="1:36" s="3" customFormat="1" ht="12.75" customHeight="1" x14ac:dyDescent="0.2">
      <c r="A184" s="71">
        <v>84</v>
      </c>
      <c r="B184" s="59" t="s">
        <v>10</v>
      </c>
      <c r="C184" s="71" t="s">
        <v>174</v>
      </c>
      <c r="D184" s="71">
        <v>2015</v>
      </c>
      <c r="E184" s="71">
        <v>2016</v>
      </c>
      <c r="F184" s="72" t="s">
        <v>124</v>
      </c>
      <c r="G184" s="76">
        <v>6205</v>
      </c>
      <c r="H184" s="76">
        <v>837</v>
      </c>
      <c r="I184" s="5">
        <v>400</v>
      </c>
      <c r="J184" s="5">
        <v>0</v>
      </c>
      <c r="K184" s="5">
        <v>0</v>
      </c>
      <c r="L184" s="5">
        <v>0</v>
      </c>
      <c r="M184" s="5">
        <v>204.346</v>
      </c>
      <c r="N184" s="5">
        <v>0</v>
      </c>
      <c r="O184" s="5">
        <v>204.346</v>
      </c>
      <c r="P184" s="5">
        <v>0</v>
      </c>
      <c r="Q184" s="5">
        <v>0</v>
      </c>
      <c r="R184" s="34" t="s">
        <v>4</v>
      </c>
      <c r="S184" s="77" t="s">
        <v>779</v>
      </c>
      <c r="T184" s="78"/>
      <c r="U184" s="78"/>
      <c r="V184" s="79"/>
      <c r="W184" s="22" t="e">
        <f>MATCH(C:C,'[3]форма 2'!$C$1:$C$65536,0)</f>
        <v>#N/A</v>
      </c>
      <c r="X184" s="22" t="e">
        <f>INDEX('[3]форма 2'!$Z$1:$Z$65536,W:W,0)</f>
        <v>#N/A</v>
      </c>
      <c r="Y184" s="3">
        <f>MATCH(C:C,[4]TDSheet!$A$1:$A$65536,0)</f>
        <v>1105</v>
      </c>
      <c r="Z184" s="3" t="str">
        <f>INDEX([4]TDSheet!$D$1:$D$65536,Y:Y,0)</f>
        <v xml:space="preserve">5.1 Прочие Надежность </v>
      </c>
      <c r="AA184" s="3" t="s">
        <v>504</v>
      </c>
      <c r="AB184" s="3" t="s">
        <v>505</v>
      </c>
      <c r="AH184" s="3" t="s">
        <v>665</v>
      </c>
      <c r="AI184" s="52" t="s">
        <v>505</v>
      </c>
      <c r="AJ184" s="3" t="s">
        <v>504</v>
      </c>
    </row>
    <row r="185" spans="1:36" s="3" customFormat="1" ht="12.75" customHeight="1" x14ac:dyDescent="0.2">
      <c r="A185" s="71"/>
      <c r="B185" s="61"/>
      <c r="C185" s="71"/>
      <c r="D185" s="71"/>
      <c r="E185" s="71"/>
      <c r="F185" s="72"/>
      <c r="G185" s="76"/>
      <c r="H185" s="76"/>
      <c r="I185" s="4">
        <v>400</v>
      </c>
      <c r="J185" s="4"/>
      <c r="K185" s="4"/>
      <c r="L185" s="4"/>
      <c r="M185" s="4">
        <v>204.346</v>
      </c>
      <c r="N185" s="4">
        <v>0</v>
      </c>
      <c r="O185" s="4">
        <v>204.346</v>
      </c>
      <c r="P185" s="4">
        <v>0</v>
      </c>
      <c r="Q185" s="4">
        <v>0</v>
      </c>
      <c r="R185" s="28" t="s">
        <v>687</v>
      </c>
      <c r="S185" s="80"/>
      <c r="T185" s="81"/>
      <c r="U185" s="81"/>
      <c r="V185" s="82"/>
      <c r="W185" s="22"/>
      <c r="X185" s="22"/>
      <c r="AH185" s="3" t="e">
        <v>#N/A</v>
      </c>
      <c r="AI185" s="46"/>
      <c r="AJ185" s="3" t="e">
        <v>#N/A</v>
      </c>
    </row>
    <row r="186" spans="1:36" s="3" customFormat="1" ht="40.5" customHeight="1" x14ac:dyDescent="0.2">
      <c r="A186" s="71">
        <v>85</v>
      </c>
      <c r="B186" s="59" t="s">
        <v>10</v>
      </c>
      <c r="C186" s="71" t="s">
        <v>172</v>
      </c>
      <c r="D186" s="71">
        <v>2014</v>
      </c>
      <c r="E186" s="71">
        <v>2015</v>
      </c>
      <c r="F186" s="72" t="s">
        <v>121</v>
      </c>
      <c r="G186" s="76">
        <v>1449.98</v>
      </c>
      <c r="H186" s="76">
        <v>430</v>
      </c>
      <c r="I186" s="5">
        <v>430</v>
      </c>
      <c r="J186" s="5">
        <v>0</v>
      </c>
      <c r="K186" s="5">
        <v>0</v>
      </c>
      <c r="L186" s="5">
        <v>0</v>
      </c>
      <c r="M186" s="5">
        <v>0</v>
      </c>
      <c r="N186" s="5">
        <v>0</v>
      </c>
      <c r="O186" s="5">
        <v>0</v>
      </c>
      <c r="P186" s="5">
        <v>0</v>
      </c>
      <c r="Q186" s="5">
        <v>0</v>
      </c>
      <c r="R186" s="34" t="s">
        <v>4</v>
      </c>
      <c r="S186" s="75" t="s">
        <v>315</v>
      </c>
      <c r="T186" s="75"/>
      <c r="U186" s="75"/>
      <c r="V186" s="75"/>
      <c r="W186" s="22" t="e">
        <f>MATCH(C:C,'[3]форма 2'!$C$1:$C$65536,0)</f>
        <v>#N/A</v>
      </c>
      <c r="X186" s="22" t="e">
        <f>INDEX('[3]форма 2'!$Z$1:$Z$65536,W:W,0)</f>
        <v>#N/A</v>
      </c>
      <c r="Y186" s="3" t="e">
        <f>MATCH(C:C,[4]TDSheet!$A$1:$A$65536,0)</f>
        <v>#N/A</v>
      </c>
      <c r="Z186" s="3" t="e">
        <f>INDEX([4]TDSheet!$D$1:$D$65536,Y:Y,0)</f>
        <v>#N/A</v>
      </c>
      <c r="AA186" s="3" t="e">
        <v>#N/A</v>
      </c>
      <c r="AB186" s="3" t="e">
        <v>#N/A</v>
      </c>
      <c r="AD186" s="3">
        <f>MATCH(C:C,[5]TDSheet!$A$1:$A$65536,0)</f>
        <v>883</v>
      </c>
      <c r="AE186" s="3" t="s">
        <v>659</v>
      </c>
      <c r="AF186" s="3" t="s">
        <v>660</v>
      </c>
      <c r="AG186" s="3" t="s">
        <v>661</v>
      </c>
      <c r="AH186" s="3" t="s">
        <v>659</v>
      </c>
      <c r="AI186" s="52" t="s">
        <v>813</v>
      </c>
      <c r="AJ186" s="3" t="s">
        <v>661</v>
      </c>
    </row>
    <row r="187" spans="1:36" s="3" customFormat="1" ht="12.75" customHeight="1" x14ac:dyDescent="0.2">
      <c r="A187" s="71"/>
      <c r="B187" s="61"/>
      <c r="C187" s="71"/>
      <c r="D187" s="71"/>
      <c r="E187" s="71"/>
      <c r="F187" s="72"/>
      <c r="G187" s="76"/>
      <c r="H187" s="76"/>
      <c r="I187" s="4">
        <v>430</v>
      </c>
      <c r="J187" s="4"/>
      <c r="K187" s="4"/>
      <c r="L187" s="4"/>
      <c r="M187" s="4">
        <v>0</v>
      </c>
      <c r="N187" s="4">
        <v>0</v>
      </c>
      <c r="O187" s="4">
        <v>0</v>
      </c>
      <c r="P187" s="4">
        <v>0</v>
      </c>
      <c r="Q187" s="4">
        <v>0</v>
      </c>
      <c r="R187" s="28" t="s">
        <v>686</v>
      </c>
      <c r="S187" s="75"/>
      <c r="T187" s="75"/>
      <c r="U187" s="75"/>
      <c r="V187" s="75"/>
      <c r="W187" s="22"/>
      <c r="X187" s="22"/>
      <c r="AH187" s="3" t="e">
        <v>#N/A</v>
      </c>
      <c r="AI187" s="46"/>
      <c r="AJ187" s="3" t="e">
        <v>#N/A</v>
      </c>
    </row>
    <row r="188" spans="1:36" s="3" customFormat="1" ht="49.5" customHeight="1" x14ac:dyDescent="0.2">
      <c r="A188" s="71">
        <v>86</v>
      </c>
      <c r="B188" s="59" t="s">
        <v>10</v>
      </c>
      <c r="C188" s="71" t="s">
        <v>74</v>
      </c>
      <c r="D188" s="71">
        <v>2014</v>
      </c>
      <c r="E188" s="71">
        <v>2016</v>
      </c>
      <c r="F188" s="72" t="s">
        <v>75</v>
      </c>
      <c r="G188" s="76">
        <v>1678.4</v>
      </c>
      <c r="H188" s="76">
        <v>0</v>
      </c>
      <c r="I188" s="5">
        <v>333.20000000000005</v>
      </c>
      <c r="J188" s="5">
        <v>0</v>
      </c>
      <c r="K188" s="5">
        <v>0</v>
      </c>
      <c r="L188" s="5">
        <v>0</v>
      </c>
      <c r="M188" s="5">
        <v>0</v>
      </c>
      <c r="N188" s="5">
        <v>0</v>
      </c>
      <c r="O188" s="5">
        <v>0</v>
      </c>
      <c r="P188" s="5">
        <v>0</v>
      </c>
      <c r="Q188" s="5">
        <v>0</v>
      </c>
      <c r="R188" s="34" t="s">
        <v>4</v>
      </c>
      <c r="S188" s="75" t="s">
        <v>312</v>
      </c>
      <c r="T188" s="75"/>
      <c r="U188" s="75"/>
      <c r="V188" s="75"/>
      <c r="W188" s="22">
        <f>MATCH(C:C,'[3]форма 2'!$C$1:$C$65536,0)</f>
        <v>304</v>
      </c>
      <c r="X188" s="22">
        <f>INDEX('[3]форма 2'!$Z$1:$Z$65536,W:W,0)</f>
        <v>0</v>
      </c>
      <c r="Y188" s="3" t="e">
        <f>MATCH(C:C,[4]TDSheet!$A$1:$A$65536,0)</f>
        <v>#N/A</v>
      </c>
      <c r="Z188" s="3" t="e">
        <f>INDEX([4]TDSheet!$D$1:$D$65536,Y:Y,0)</f>
        <v>#N/A</v>
      </c>
      <c r="AA188" s="3" t="e">
        <v>#N/A</v>
      </c>
      <c r="AB188" s="3" t="e">
        <v>#N/A</v>
      </c>
      <c r="AD188" s="3">
        <f>MATCH(C:C,[5]TDSheet!$A$1:$A$65536,0)</f>
        <v>1079</v>
      </c>
      <c r="AE188" s="3" t="s">
        <v>646</v>
      </c>
      <c r="AF188" s="3" t="s">
        <v>481</v>
      </c>
      <c r="AG188" s="3" t="s">
        <v>455</v>
      </c>
      <c r="AH188" s="3" t="s">
        <v>646</v>
      </c>
      <c r="AI188" s="52" t="s">
        <v>481</v>
      </c>
      <c r="AJ188" s="3" t="s">
        <v>455</v>
      </c>
    </row>
    <row r="189" spans="1:36" s="3" customFormat="1" ht="12.75" customHeight="1" x14ac:dyDescent="0.2">
      <c r="A189" s="71"/>
      <c r="B189" s="61"/>
      <c r="C189" s="71"/>
      <c r="D189" s="71"/>
      <c r="E189" s="71"/>
      <c r="F189" s="72"/>
      <c r="G189" s="76"/>
      <c r="H189" s="76"/>
      <c r="I189" s="4">
        <v>333</v>
      </c>
      <c r="J189" s="4"/>
      <c r="K189" s="4"/>
      <c r="L189" s="4"/>
      <c r="M189" s="4">
        <v>0</v>
      </c>
      <c r="N189" s="4">
        <v>0</v>
      </c>
      <c r="O189" s="4">
        <v>0</v>
      </c>
      <c r="P189" s="4">
        <v>0</v>
      </c>
      <c r="Q189" s="4">
        <v>0</v>
      </c>
      <c r="R189" s="28" t="s">
        <v>685</v>
      </c>
      <c r="S189" s="75"/>
      <c r="T189" s="75"/>
      <c r="U189" s="75"/>
      <c r="V189" s="75"/>
      <c r="W189" s="22"/>
      <c r="X189" s="22"/>
      <c r="AH189" s="3" t="e">
        <v>#N/A</v>
      </c>
      <c r="AI189" s="46"/>
      <c r="AJ189" s="3" t="e">
        <v>#N/A</v>
      </c>
    </row>
    <row r="190" spans="1:36" s="3" customFormat="1" ht="20.25" customHeight="1" x14ac:dyDescent="0.2">
      <c r="A190" s="71">
        <v>87</v>
      </c>
      <c r="B190" s="59" t="s">
        <v>10</v>
      </c>
      <c r="C190" s="71" t="s">
        <v>230</v>
      </c>
      <c r="D190" s="71">
        <v>2017</v>
      </c>
      <c r="E190" s="71">
        <v>2017</v>
      </c>
      <c r="F190" s="72" t="s">
        <v>226</v>
      </c>
      <c r="G190" s="76">
        <v>6000</v>
      </c>
      <c r="H190" s="76">
        <v>6000</v>
      </c>
      <c r="I190" s="5"/>
      <c r="J190" s="5">
        <v>0</v>
      </c>
      <c r="K190" s="5">
        <v>2400.0000000000005</v>
      </c>
      <c r="L190" s="5">
        <v>0</v>
      </c>
      <c r="M190" s="5"/>
      <c r="N190" s="5"/>
      <c r="O190" s="5"/>
      <c r="P190" s="5"/>
      <c r="Q190" s="5"/>
      <c r="R190" s="34" t="s">
        <v>4</v>
      </c>
      <c r="S190" s="75" t="s">
        <v>955</v>
      </c>
      <c r="T190" s="75"/>
      <c r="U190" s="75"/>
      <c r="V190" s="75"/>
      <c r="W190" s="22" t="e">
        <f>MATCH(C:C,'[3]форма 2'!$C$1:$C$65536,0)</f>
        <v>#N/A</v>
      </c>
      <c r="X190" s="22" t="e">
        <f>INDEX('[3]форма 2'!$Z$1:$Z$65536,W:W,0)</f>
        <v>#N/A</v>
      </c>
      <c r="Y190" s="3">
        <f>MATCH(C:C,[4]TDSheet!$A$1:$A$65536,0)</f>
        <v>572</v>
      </c>
      <c r="Z190" s="3" t="str">
        <f>INDEX([4]TDSheet!$D$1:$D$65536,Y:Y,0)</f>
        <v>4.6 Автоматика</v>
      </c>
      <c r="AA190" s="3" t="s">
        <v>506</v>
      </c>
      <c r="AB190" s="3" t="s">
        <v>507</v>
      </c>
      <c r="AH190" s="3" t="s">
        <v>943</v>
      </c>
      <c r="AI190" s="52" t="s">
        <v>507</v>
      </c>
      <c r="AJ190" s="3" t="s">
        <v>506</v>
      </c>
    </row>
    <row r="191" spans="1:36" s="3" customFormat="1" ht="12.75" customHeight="1" x14ac:dyDescent="0.2">
      <c r="A191" s="71"/>
      <c r="B191" s="61"/>
      <c r="C191" s="71"/>
      <c r="D191" s="71"/>
      <c r="E191" s="71"/>
      <c r="F191" s="72"/>
      <c r="G191" s="76"/>
      <c r="H191" s="76"/>
      <c r="I191" s="5"/>
      <c r="J191" s="4"/>
      <c r="K191" s="4">
        <v>2400</v>
      </c>
      <c r="L191" s="4"/>
      <c r="M191" s="5"/>
      <c r="N191" s="5"/>
      <c r="O191" s="4"/>
      <c r="P191" s="5"/>
      <c r="Q191" s="5"/>
      <c r="R191" s="28" t="s">
        <v>687</v>
      </c>
      <c r="S191" s="75"/>
      <c r="T191" s="75"/>
      <c r="U191" s="75"/>
      <c r="V191" s="75"/>
      <c r="W191" s="22"/>
      <c r="X191" s="22"/>
      <c r="AH191" s="3" t="e">
        <v>#N/A</v>
      </c>
      <c r="AI191" s="46"/>
      <c r="AJ191" s="3" t="e">
        <v>#N/A</v>
      </c>
    </row>
    <row r="192" spans="1:36" s="3" customFormat="1" ht="19.5" customHeight="1" x14ac:dyDescent="0.2">
      <c r="A192" s="71">
        <v>88</v>
      </c>
      <c r="B192" s="59" t="s">
        <v>10</v>
      </c>
      <c r="C192" s="71" t="s">
        <v>231</v>
      </c>
      <c r="D192" s="71">
        <v>2017</v>
      </c>
      <c r="E192" s="71">
        <v>2017</v>
      </c>
      <c r="F192" s="72" t="s">
        <v>359</v>
      </c>
      <c r="G192" s="76">
        <v>7000</v>
      </c>
      <c r="H192" s="76">
        <v>7000</v>
      </c>
      <c r="I192" s="5"/>
      <c r="J192" s="5">
        <v>0</v>
      </c>
      <c r="K192" s="5">
        <v>2800.0000000000005</v>
      </c>
      <c r="L192" s="5">
        <v>0</v>
      </c>
      <c r="M192" s="5"/>
      <c r="N192" s="5"/>
      <c r="O192" s="5"/>
      <c r="P192" s="5"/>
      <c r="Q192" s="5"/>
      <c r="R192" s="34" t="s">
        <v>4</v>
      </c>
      <c r="S192" s="75" t="s">
        <v>955</v>
      </c>
      <c r="T192" s="75"/>
      <c r="U192" s="75"/>
      <c r="V192" s="75"/>
      <c r="W192" s="22" t="e">
        <f>MATCH(C:C,'[3]форма 2'!$C$1:$C$65536,0)</f>
        <v>#N/A</v>
      </c>
      <c r="X192" s="22" t="e">
        <f>INDEX('[3]форма 2'!$Z$1:$Z$65536,W:W,0)</f>
        <v>#N/A</v>
      </c>
      <c r="Y192" s="3">
        <f>MATCH(C:C,[4]TDSheet!$A$1:$A$65536,0)</f>
        <v>574</v>
      </c>
      <c r="Z192" s="3" t="str">
        <f>INDEX([4]TDSheet!$D$1:$D$65536,Y:Y,0)</f>
        <v>4.6 Автоматика</v>
      </c>
      <c r="AA192" s="3" t="s">
        <v>508</v>
      </c>
      <c r="AB192" s="3" t="s">
        <v>509</v>
      </c>
      <c r="AH192" s="3" t="e">
        <v>#N/A</v>
      </c>
      <c r="AI192" s="52" t="s">
        <v>821</v>
      </c>
      <c r="AJ192" s="3" t="s">
        <v>508</v>
      </c>
    </row>
    <row r="193" spans="1:36" s="3" customFormat="1" ht="12.75" customHeight="1" x14ac:dyDescent="0.2">
      <c r="A193" s="71"/>
      <c r="B193" s="61"/>
      <c r="C193" s="71"/>
      <c r="D193" s="71"/>
      <c r="E193" s="71"/>
      <c r="F193" s="72"/>
      <c r="G193" s="76"/>
      <c r="H193" s="76"/>
      <c r="I193" s="5"/>
      <c r="J193" s="4"/>
      <c r="K193" s="4">
        <v>2800</v>
      </c>
      <c r="L193" s="4"/>
      <c r="M193" s="5"/>
      <c r="N193" s="5"/>
      <c r="O193" s="4"/>
      <c r="P193" s="5"/>
      <c r="Q193" s="5"/>
      <c r="R193" s="28" t="s">
        <v>687</v>
      </c>
      <c r="S193" s="75"/>
      <c r="T193" s="75"/>
      <c r="U193" s="75"/>
      <c r="V193" s="75"/>
      <c r="W193" s="22"/>
      <c r="X193" s="22"/>
      <c r="AH193" s="3" t="e">
        <v>#N/A</v>
      </c>
      <c r="AI193" s="46"/>
      <c r="AJ193" s="3" t="e">
        <v>#N/A</v>
      </c>
    </row>
    <row r="194" spans="1:36" s="3" customFormat="1" ht="24.75" customHeight="1" x14ac:dyDescent="0.2">
      <c r="A194" s="71">
        <v>89</v>
      </c>
      <c r="B194" s="59" t="s">
        <v>10</v>
      </c>
      <c r="C194" s="71" t="s">
        <v>232</v>
      </c>
      <c r="D194" s="71">
        <v>2017</v>
      </c>
      <c r="E194" s="71">
        <v>2017</v>
      </c>
      <c r="F194" s="72" t="s">
        <v>227</v>
      </c>
      <c r="G194" s="76">
        <v>1610.1694915254238</v>
      </c>
      <c r="H194" s="76">
        <v>1610.1694915254238</v>
      </c>
      <c r="I194" s="5"/>
      <c r="J194" s="5">
        <v>0</v>
      </c>
      <c r="K194" s="5">
        <v>640.00000000000011</v>
      </c>
      <c r="L194" s="5">
        <v>0</v>
      </c>
      <c r="M194" s="5"/>
      <c r="N194" s="5"/>
      <c r="O194" s="5"/>
      <c r="P194" s="5"/>
      <c r="Q194" s="5"/>
      <c r="R194" s="34" t="s">
        <v>4</v>
      </c>
      <c r="S194" s="75" t="s">
        <v>955</v>
      </c>
      <c r="T194" s="75"/>
      <c r="U194" s="75"/>
      <c r="V194" s="75"/>
      <c r="W194" s="22" t="e">
        <f>MATCH(C:C,'[3]форма 2'!$C$1:$C$65536,0)</f>
        <v>#N/A</v>
      </c>
      <c r="X194" s="22" t="e">
        <f>INDEX('[3]форма 2'!$Z$1:$Z$65536,W:W,0)</f>
        <v>#N/A</v>
      </c>
      <c r="Y194" s="3">
        <f>MATCH(C:C,[4]TDSheet!$A$1:$A$65536,0)</f>
        <v>576</v>
      </c>
      <c r="Z194" s="3" t="str">
        <f>INDEX([4]TDSheet!$D$1:$D$65536,Y:Y,0)</f>
        <v>4.6 Автоматика</v>
      </c>
      <c r="AA194" s="3" t="s">
        <v>510</v>
      </c>
      <c r="AB194" s="3" t="s">
        <v>511</v>
      </c>
      <c r="AH194" s="3" t="e">
        <v>#N/A</v>
      </c>
      <c r="AI194" s="52" t="s">
        <v>511</v>
      </c>
      <c r="AJ194" s="3" t="s">
        <v>510</v>
      </c>
    </row>
    <row r="195" spans="1:36" s="3" customFormat="1" ht="12.75" customHeight="1" x14ac:dyDescent="0.2">
      <c r="A195" s="71"/>
      <c r="B195" s="61"/>
      <c r="C195" s="71"/>
      <c r="D195" s="71"/>
      <c r="E195" s="71"/>
      <c r="F195" s="72"/>
      <c r="G195" s="76"/>
      <c r="H195" s="76"/>
      <c r="I195" s="5"/>
      <c r="J195" s="4"/>
      <c r="K195" s="4">
        <v>640</v>
      </c>
      <c r="L195" s="4"/>
      <c r="M195" s="5"/>
      <c r="N195" s="5"/>
      <c r="O195" s="4"/>
      <c r="P195" s="5"/>
      <c r="Q195" s="5"/>
      <c r="R195" s="28" t="s">
        <v>687</v>
      </c>
      <c r="S195" s="75"/>
      <c r="T195" s="75"/>
      <c r="U195" s="75"/>
      <c r="V195" s="75"/>
      <c r="W195" s="22"/>
      <c r="X195" s="22"/>
      <c r="AH195" s="3" t="e">
        <v>#N/A</v>
      </c>
      <c r="AI195" s="46"/>
      <c r="AJ195" s="3" t="e">
        <v>#N/A</v>
      </c>
    </row>
    <row r="196" spans="1:36" s="3" customFormat="1" ht="17.25" customHeight="1" x14ac:dyDescent="0.2">
      <c r="A196" s="71">
        <v>90</v>
      </c>
      <c r="B196" s="59" t="s">
        <v>10</v>
      </c>
      <c r="C196" s="71" t="s">
        <v>233</v>
      </c>
      <c r="D196" s="71">
        <v>2017</v>
      </c>
      <c r="E196" s="71">
        <v>2017</v>
      </c>
      <c r="F196" s="72" t="s">
        <v>360</v>
      </c>
      <c r="G196" s="76">
        <v>2299.9999999999995</v>
      </c>
      <c r="H196" s="76">
        <v>2299.9999999999995</v>
      </c>
      <c r="I196" s="5"/>
      <c r="J196" s="5">
        <v>0</v>
      </c>
      <c r="K196" s="5">
        <v>919.99999999999989</v>
      </c>
      <c r="L196" s="5">
        <v>0</v>
      </c>
      <c r="M196" s="5"/>
      <c r="N196" s="5"/>
      <c r="O196" s="5"/>
      <c r="P196" s="5"/>
      <c r="Q196" s="5"/>
      <c r="R196" s="34" t="s">
        <v>4</v>
      </c>
      <c r="S196" s="75" t="s">
        <v>955</v>
      </c>
      <c r="T196" s="75"/>
      <c r="U196" s="75"/>
      <c r="V196" s="75"/>
      <c r="W196" s="22" t="e">
        <f>MATCH(C:C,'[3]форма 2'!$C$1:$C$65536,0)</f>
        <v>#N/A</v>
      </c>
      <c r="X196" s="22" t="e">
        <f>INDEX('[3]форма 2'!$Z$1:$Z$65536,W:W,0)</f>
        <v>#N/A</v>
      </c>
      <c r="Y196" s="3">
        <f>MATCH(C:C,[4]TDSheet!$A$1:$A$65536,0)</f>
        <v>578</v>
      </c>
      <c r="Z196" s="3" t="str">
        <f>INDEX([4]TDSheet!$D$1:$D$65536,Y:Y,0)</f>
        <v>4.6 Автоматика</v>
      </c>
      <c r="AA196" s="3" t="s">
        <v>512</v>
      </c>
      <c r="AB196" s="3" t="s">
        <v>513</v>
      </c>
      <c r="AH196" s="3" t="e">
        <v>#N/A</v>
      </c>
      <c r="AI196" s="52" t="s">
        <v>513</v>
      </c>
      <c r="AJ196" s="3" t="s">
        <v>512</v>
      </c>
    </row>
    <row r="197" spans="1:36" s="3" customFormat="1" ht="12.75" customHeight="1" x14ac:dyDescent="0.2">
      <c r="A197" s="71"/>
      <c r="B197" s="61"/>
      <c r="C197" s="71"/>
      <c r="D197" s="71"/>
      <c r="E197" s="71"/>
      <c r="F197" s="72"/>
      <c r="G197" s="76"/>
      <c r="H197" s="76"/>
      <c r="I197" s="5"/>
      <c r="J197" s="4"/>
      <c r="K197" s="4">
        <v>920</v>
      </c>
      <c r="L197" s="4"/>
      <c r="M197" s="5"/>
      <c r="N197" s="5"/>
      <c r="O197" s="4"/>
      <c r="P197" s="5"/>
      <c r="Q197" s="5"/>
      <c r="R197" s="28" t="s">
        <v>687</v>
      </c>
      <c r="S197" s="75"/>
      <c r="T197" s="75"/>
      <c r="U197" s="75"/>
      <c r="V197" s="75"/>
      <c r="W197" s="22"/>
      <c r="X197" s="22"/>
      <c r="AH197" s="3" t="e">
        <v>#N/A</v>
      </c>
      <c r="AI197" s="46"/>
      <c r="AJ197" s="3" t="e">
        <v>#N/A</v>
      </c>
    </row>
    <row r="198" spans="1:36" s="3" customFormat="1" ht="12.75" customHeight="1" x14ac:dyDescent="0.2">
      <c r="A198" s="71">
        <v>91</v>
      </c>
      <c r="B198" s="59" t="s">
        <v>10</v>
      </c>
      <c r="C198" s="71" t="s">
        <v>234</v>
      </c>
      <c r="D198" s="71">
        <v>2016</v>
      </c>
      <c r="E198" s="71">
        <v>2016</v>
      </c>
      <c r="F198" s="72" t="s">
        <v>228</v>
      </c>
      <c r="G198" s="76">
        <v>1000</v>
      </c>
      <c r="H198" s="76">
        <v>1000</v>
      </c>
      <c r="I198" s="5"/>
      <c r="J198" s="5">
        <v>400</v>
      </c>
      <c r="K198" s="5">
        <v>0</v>
      </c>
      <c r="L198" s="5">
        <v>0</v>
      </c>
      <c r="M198" s="5">
        <v>0</v>
      </c>
      <c r="N198" s="5">
        <v>0</v>
      </c>
      <c r="O198" s="5">
        <v>0</v>
      </c>
      <c r="P198" s="5">
        <v>0</v>
      </c>
      <c r="Q198" s="5">
        <v>0</v>
      </c>
      <c r="R198" s="34" t="s">
        <v>4</v>
      </c>
      <c r="S198" s="77" t="s">
        <v>779</v>
      </c>
      <c r="T198" s="78"/>
      <c r="U198" s="78"/>
      <c r="V198" s="79"/>
      <c r="W198" s="22" t="e">
        <f>MATCH(C:C,'[3]форма 2'!$C$1:$C$65536,0)</f>
        <v>#N/A</v>
      </c>
      <c r="X198" s="22" t="e">
        <f>INDEX('[3]форма 2'!$Z$1:$Z$65536,W:W,0)</f>
        <v>#N/A</v>
      </c>
      <c r="Y198" s="3">
        <f>MATCH(C:C,[4]TDSheet!$A$1:$A$65536,0)</f>
        <v>1106</v>
      </c>
      <c r="Z198" s="3" t="str">
        <f>INDEX([4]TDSheet!$D$1:$D$65536,Y:Y,0)</f>
        <v xml:space="preserve">5.1 Прочие Надежность </v>
      </c>
      <c r="AA198" s="3" t="s">
        <v>514</v>
      </c>
      <c r="AB198" s="3" t="s">
        <v>515</v>
      </c>
      <c r="AH198" s="3" t="e">
        <v>#N/A</v>
      </c>
      <c r="AI198" s="52" t="s">
        <v>515</v>
      </c>
      <c r="AJ198" s="3" t="s">
        <v>514</v>
      </c>
    </row>
    <row r="199" spans="1:36" s="3" customFormat="1" ht="12.75" customHeight="1" x14ac:dyDescent="0.2">
      <c r="A199" s="71"/>
      <c r="B199" s="61"/>
      <c r="C199" s="71"/>
      <c r="D199" s="71"/>
      <c r="E199" s="71"/>
      <c r="F199" s="72"/>
      <c r="G199" s="76"/>
      <c r="H199" s="76"/>
      <c r="I199" s="5"/>
      <c r="J199" s="4">
        <v>400</v>
      </c>
      <c r="K199" s="4"/>
      <c r="L199" s="4"/>
      <c r="M199" s="4">
        <v>0</v>
      </c>
      <c r="N199" s="4">
        <v>0</v>
      </c>
      <c r="O199" s="4">
        <v>0</v>
      </c>
      <c r="P199" s="4">
        <v>0</v>
      </c>
      <c r="Q199" s="4">
        <v>0</v>
      </c>
      <c r="R199" s="28" t="s">
        <v>687</v>
      </c>
      <c r="S199" s="80"/>
      <c r="T199" s="81"/>
      <c r="U199" s="81"/>
      <c r="V199" s="82"/>
      <c r="W199" s="22"/>
      <c r="X199" s="22"/>
      <c r="AH199" s="3" t="e">
        <v>#N/A</v>
      </c>
      <c r="AI199" s="46"/>
      <c r="AJ199" s="3" t="e">
        <v>#N/A</v>
      </c>
    </row>
    <row r="200" spans="1:36" s="3" customFormat="1" ht="19.5" customHeight="1" x14ac:dyDescent="0.2">
      <c r="A200" s="71">
        <v>92</v>
      </c>
      <c r="B200" s="59" t="s">
        <v>10</v>
      </c>
      <c r="C200" s="71" t="s">
        <v>176</v>
      </c>
      <c r="D200" s="71">
        <v>2015</v>
      </c>
      <c r="E200" s="71">
        <v>2016</v>
      </c>
      <c r="F200" s="72" t="s">
        <v>126</v>
      </c>
      <c r="G200" s="76">
        <v>7000</v>
      </c>
      <c r="H200" s="76">
        <v>7000</v>
      </c>
      <c r="I200" s="5">
        <v>2800</v>
      </c>
      <c r="J200" s="5">
        <v>0</v>
      </c>
      <c r="K200" s="5">
        <v>0</v>
      </c>
      <c r="L200" s="5">
        <v>0</v>
      </c>
      <c r="M200" s="5">
        <v>0</v>
      </c>
      <c r="N200" s="5"/>
      <c r="O200" s="5"/>
      <c r="P200" s="5"/>
      <c r="Q200" s="5"/>
      <c r="R200" s="34" t="s">
        <v>4</v>
      </c>
      <c r="S200" s="75" t="s">
        <v>955</v>
      </c>
      <c r="T200" s="75"/>
      <c r="U200" s="75"/>
      <c r="V200" s="75"/>
      <c r="W200" s="22" t="e">
        <f>MATCH(C:C,'[3]форма 2'!$C$1:$C$65536,0)</f>
        <v>#N/A</v>
      </c>
      <c r="X200" s="22" t="e">
        <f>INDEX('[3]форма 2'!$Z$1:$Z$65536,W:W,0)</f>
        <v>#N/A</v>
      </c>
      <c r="Y200" s="3">
        <f>MATCH(C:C,[4]TDSheet!$A$1:$A$65536,0)</f>
        <v>645</v>
      </c>
      <c r="Z200" s="3" t="str">
        <f>INDEX([4]TDSheet!$D$1:$D$65536,Y:Y,0)</f>
        <v>4.6 Автоматика</v>
      </c>
      <c r="AA200" s="3" t="s">
        <v>516</v>
      </c>
      <c r="AB200" s="3" t="s">
        <v>517</v>
      </c>
      <c r="AH200" s="3" t="e">
        <v>#N/A</v>
      </c>
      <c r="AI200" s="52" t="s">
        <v>517</v>
      </c>
      <c r="AJ200" s="3" t="s">
        <v>516</v>
      </c>
    </row>
    <row r="201" spans="1:36" s="3" customFormat="1" ht="12.75" customHeight="1" x14ac:dyDescent="0.2">
      <c r="A201" s="71"/>
      <c r="B201" s="61"/>
      <c r="C201" s="71"/>
      <c r="D201" s="71"/>
      <c r="E201" s="71"/>
      <c r="F201" s="72"/>
      <c r="G201" s="76"/>
      <c r="H201" s="76"/>
      <c r="I201" s="4">
        <v>2800</v>
      </c>
      <c r="J201" s="4"/>
      <c r="K201" s="4"/>
      <c r="L201" s="4"/>
      <c r="M201" s="5"/>
      <c r="N201" s="5"/>
      <c r="O201" s="4"/>
      <c r="P201" s="5"/>
      <c r="Q201" s="5"/>
      <c r="R201" s="28" t="s">
        <v>685</v>
      </c>
      <c r="S201" s="75"/>
      <c r="T201" s="75"/>
      <c r="U201" s="75"/>
      <c r="V201" s="75"/>
      <c r="W201" s="22"/>
      <c r="X201" s="22"/>
      <c r="AH201" s="3" t="e">
        <v>#N/A</v>
      </c>
      <c r="AI201" s="46"/>
      <c r="AJ201" s="3" t="e">
        <v>#N/A</v>
      </c>
    </row>
    <row r="202" spans="1:36" s="3" customFormat="1" ht="46.5" customHeight="1" x14ac:dyDescent="0.2">
      <c r="A202" s="71">
        <v>93</v>
      </c>
      <c r="B202" s="59" t="s">
        <v>10</v>
      </c>
      <c r="C202" s="71" t="s">
        <v>43</v>
      </c>
      <c r="D202" s="71">
        <v>2013</v>
      </c>
      <c r="E202" s="71">
        <v>2016</v>
      </c>
      <c r="F202" s="72" t="s">
        <v>122</v>
      </c>
      <c r="G202" s="76">
        <v>14038.999999999998</v>
      </c>
      <c r="H202" s="76">
        <v>3475</v>
      </c>
      <c r="I202" s="5">
        <v>2000</v>
      </c>
      <c r="J202" s="5">
        <v>1390.0000000000002</v>
      </c>
      <c r="K202" s="5">
        <v>0</v>
      </c>
      <c r="L202" s="5">
        <v>0</v>
      </c>
      <c r="M202" s="5">
        <v>2373.2339120000006</v>
      </c>
      <c r="N202" s="5">
        <v>124.09228000000002</v>
      </c>
      <c r="O202" s="5">
        <v>123.70302399999997</v>
      </c>
      <c r="P202" s="5">
        <v>60.244644000000051</v>
      </c>
      <c r="Q202" s="5">
        <v>2065.1939640000005</v>
      </c>
      <c r="R202" s="34" t="s">
        <v>4</v>
      </c>
      <c r="S202" s="75" t="s">
        <v>312</v>
      </c>
      <c r="T202" s="75"/>
      <c r="U202" s="75"/>
      <c r="V202" s="75"/>
      <c r="W202" s="22">
        <f>MATCH(C:C,'[3]форма 2'!$C$1:$C$65536,0)</f>
        <v>301</v>
      </c>
      <c r="X202"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02" s="3">
        <f>MATCH(C:C,[4]TDSheet!$A$1:$A$65536,0)</f>
        <v>1593</v>
      </c>
      <c r="Z202" s="3" t="str">
        <f>INDEX([4]TDSheet!$D$1:$D$65536,Y:Y,0)</f>
        <v>5.6 ИТСО</v>
      </c>
      <c r="AA202" s="3" t="s">
        <v>518</v>
      </c>
      <c r="AB202" s="3" t="s">
        <v>456</v>
      </c>
      <c r="AH202" s="3" t="s">
        <v>646</v>
      </c>
      <c r="AI202" s="52" t="s">
        <v>456</v>
      </c>
      <c r="AJ202" s="3" t="s">
        <v>455</v>
      </c>
    </row>
    <row r="203" spans="1:36" s="3" customFormat="1" ht="12.75" customHeight="1" x14ac:dyDescent="0.2">
      <c r="A203" s="71"/>
      <c r="B203" s="61"/>
      <c r="C203" s="71"/>
      <c r="D203" s="71"/>
      <c r="E203" s="71"/>
      <c r="F203" s="72"/>
      <c r="G203" s="76"/>
      <c r="H203" s="76"/>
      <c r="I203" s="4">
        <v>2000</v>
      </c>
      <c r="J203" s="4">
        <v>1390.0000000000002</v>
      </c>
      <c r="K203" s="4"/>
      <c r="L203" s="4"/>
      <c r="M203" s="4">
        <v>2373.2339120000006</v>
      </c>
      <c r="N203" s="4">
        <v>124.09228000000002</v>
      </c>
      <c r="O203" s="4">
        <v>123.70302399999997</v>
      </c>
      <c r="P203" s="4">
        <v>60.244644000000051</v>
      </c>
      <c r="Q203" s="4">
        <v>2065.1939640000005</v>
      </c>
      <c r="R203" s="28" t="s">
        <v>685</v>
      </c>
      <c r="S203" s="75"/>
      <c r="T203" s="75"/>
      <c r="U203" s="75"/>
      <c r="V203" s="75"/>
      <c r="W203" s="22"/>
      <c r="X203" s="22"/>
      <c r="AH203" s="3" t="e">
        <v>#N/A</v>
      </c>
      <c r="AI203" s="46"/>
      <c r="AJ203" s="3" t="e">
        <v>#N/A</v>
      </c>
    </row>
    <row r="204" spans="1:36" s="3" customFormat="1" ht="45.75" customHeight="1" x14ac:dyDescent="0.2">
      <c r="A204" s="71">
        <v>94</v>
      </c>
      <c r="B204" s="59" t="s">
        <v>10</v>
      </c>
      <c r="C204" s="71" t="s">
        <v>409</v>
      </c>
      <c r="D204" s="71">
        <v>2010</v>
      </c>
      <c r="E204" s="71">
        <v>2016</v>
      </c>
      <c r="F204" s="108" t="s">
        <v>361</v>
      </c>
      <c r="G204" s="76">
        <v>9600170</v>
      </c>
      <c r="H204" s="76">
        <v>2099150</v>
      </c>
      <c r="I204" s="5">
        <v>2179584.19</v>
      </c>
      <c r="J204" s="5">
        <v>1013262</v>
      </c>
      <c r="K204" s="5">
        <v>0</v>
      </c>
      <c r="L204" s="5">
        <v>0</v>
      </c>
      <c r="M204" s="5">
        <v>1776276.446912</v>
      </c>
      <c r="N204" s="5">
        <v>404979.696658</v>
      </c>
      <c r="O204" s="5">
        <v>608778.86109199992</v>
      </c>
      <c r="P204" s="5">
        <v>573312.10705599992</v>
      </c>
      <c r="Q204" s="5">
        <v>189205.782106</v>
      </c>
      <c r="R204" s="34" t="s">
        <v>4</v>
      </c>
      <c r="S204" s="75" t="s">
        <v>682</v>
      </c>
      <c r="T204" s="75"/>
      <c r="U204" s="75"/>
      <c r="V204" s="75"/>
      <c r="W204" s="22" t="e">
        <f>MATCH(C:C,'[3]форма 2'!$C$1:$C$65536,0)</f>
        <v>#N/A</v>
      </c>
      <c r="X204" s="22" t="e">
        <f>INDEX('[3]форма 2'!$Z$1:$Z$65536,W:W,0)</f>
        <v>#N/A</v>
      </c>
      <c r="Y204" s="3" t="e">
        <f>MATCH(C:C,[4]TDSheet!$A$1:$A$65536,0)</f>
        <v>#N/A</v>
      </c>
      <c r="Z204" s="3" t="e">
        <f>INDEX([4]TDSheet!$D$1:$D$65536,Y:Y,0)</f>
        <v>#N/A</v>
      </c>
      <c r="AA204" s="3" t="e">
        <v>#N/A</v>
      </c>
      <c r="AB204" s="3" t="e">
        <v>#N/A</v>
      </c>
      <c r="AD204" s="3" t="e">
        <f>MATCH(C:C,[5]TDSheet!$A$1:$A$65536,0)</f>
        <v>#N/A</v>
      </c>
      <c r="AE204" s="3" t="e">
        <v>#N/A</v>
      </c>
      <c r="AF204" s="3" t="e">
        <v>#N/A</v>
      </c>
      <c r="AG204" s="3" t="e">
        <v>#N/A</v>
      </c>
      <c r="AH204" s="3" t="e">
        <v>#N/A</v>
      </c>
      <c r="AI204" s="52" t="e">
        <v>#N/A</v>
      </c>
      <c r="AJ204" s="3" t="e">
        <v>#N/A</v>
      </c>
    </row>
    <row r="205" spans="1:36" s="3" customFormat="1" ht="19.5" customHeight="1" x14ac:dyDescent="0.2">
      <c r="A205" s="71"/>
      <c r="B205" s="60"/>
      <c r="C205" s="71"/>
      <c r="D205" s="71"/>
      <c r="E205" s="71"/>
      <c r="F205" s="108"/>
      <c r="G205" s="76"/>
      <c r="H205" s="76"/>
      <c r="I205" s="4">
        <v>477586</v>
      </c>
      <c r="J205" s="4">
        <v>318334</v>
      </c>
      <c r="K205" s="4"/>
      <c r="L205" s="4"/>
      <c r="M205" s="4">
        <v>860518.88043499994</v>
      </c>
      <c r="N205" s="4">
        <v>202489.848329</v>
      </c>
      <c r="O205" s="4">
        <v>185342.3</v>
      </c>
      <c r="P205" s="4">
        <v>308436.09999999998</v>
      </c>
      <c r="Q205" s="4">
        <v>164250.632106</v>
      </c>
      <c r="R205" s="35" t="s">
        <v>685</v>
      </c>
      <c r="S205" s="75"/>
      <c r="T205" s="75"/>
      <c r="U205" s="75"/>
      <c r="V205" s="75"/>
      <c r="W205" s="22"/>
      <c r="X205" s="22"/>
      <c r="AH205" s="3" t="e">
        <v>#N/A</v>
      </c>
      <c r="AI205" s="46"/>
      <c r="AJ205" s="3" t="e">
        <v>#N/A</v>
      </c>
    </row>
    <row r="206" spans="1:36" s="3" customFormat="1" ht="17.25" customHeight="1" x14ac:dyDescent="0.2">
      <c r="A206" s="71"/>
      <c r="B206" s="60"/>
      <c r="C206" s="71"/>
      <c r="D206" s="71"/>
      <c r="E206" s="71"/>
      <c r="F206" s="108"/>
      <c r="G206" s="76"/>
      <c r="H206" s="76"/>
      <c r="I206" s="4">
        <v>31193.104400000011</v>
      </c>
      <c r="J206" s="4">
        <v>20208.72</v>
      </c>
      <c r="K206" s="5"/>
      <c r="L206" s="5"/>
      <c r="M206" s="4">
        <v>6022.4853499999999</v>
      </c>
      <c r="N206" s="4">
        <v>0</v>
      </c>
      <c r="O206" s="4">
        <v>0</v>
      </c>
      <c r="P206" s="4">
        <v>6022.4853499999999</v>
      </c>
      <c r="Q206" s="4">
        <v>0</v>
      </c>
      <c r="R206" s="35" t="s">
        <v>686</v>
      </c>
      <c r="S206" s="75"/>
      <c r="T206" s="75"/>
      <c r="U206" s="75"/>
      <c r="V206" s="75"/>
      <c r="W206" s="22"/>
      <c r="X206" s="22"/>
      <c r="AH206" s="3" t="e">
        <v>#N/A</v>
      </c>
      <c r="AI206" s="46"/>
      <c r="AJ206" s="3" t="e">
        <v>#N/A</v>
      </c>
    </row>
    <row r="207" spans="1:36" s="3" customFormat="1" ht="21" customHeight="1" x14ac:dyDescent="0.2">
      <c r="A207" s="71"/>
      <c r="B207" s="61"/>
      <c r="C207" s="71"/>
      <c r="D207" s="71"/>
      <c r="E207" s="71"/>
      <c r="F207" s="108"/>
      <c r="G207" s="76"/>
      <c r="H207" s="76"/>
      <c r="I207" s="4">
        <v>1670805.0855999999</v>
      </c>
      <c r="J207" s="4">
        <v>674719.28</v>
      </c>
      <c r="K207" s="4"/>
      <c r="L207" s="4"/>
      <c r="M207" s="4">
        <v>909735.08112699992</v>
      </c>
      <c r="N207" s="4">
        <v>202489.848329</v>
      </c>
      <c r="O207" s="4">
        <v>423436.56109199993</v>
      </c>
      <c r="P207" s="4">
        <v>258853.521706</v>
      </c>
      <c r="Q207" s="4">
        <v>24955.149999999994</v>
      </c>
      <c r="R207" s="28" t="s">
        <v>687</v>
      </c>
      <c r="S207" s="75"/>
      <c r="T207" s="75"/>
      <c r="U207" s="75"/>
      <c r="V207" s="75"/>
      <c r="W207" s="22"/>
      <c r="X207" s="22"/>
      <c r="AH207" s="3" t="e">
        <v>#N/A</v>
      </c>
      <c r="AI207" s="46"/>
      <c r="AJ207" s="3" t="e">
        <v>#N/A</v>
      </c>
    </row>
    <row r="208" spans="1:36" s="3" customFormat="1" ht="25.5" customHeight="1" x14ac:dyDescent="0.2">
      <c r="A208" s="71">
        <v>95</v>
      </c>
      <c r="B208" s="59" t="s">
        <v>10</v>
      </c>
      <c r="C208" s="71" t="s">
        <v>39</v>
      </c>
      <c r="D208" s="71">
        <v>2010</v>
      </c>
      <c r="E208" s="71">
        <v>2013</v>
      </c>
      <c r="F208" s="72" t="s">
        <v>127</v>
      </c>
      <c r="G208" s="76">
        <v>1771.1990000000001</v>
      </c>
      <c r="H208" s="76">
        <v>17.600000000000001</v>
      </c>
      <c r="I208" s="5"/>
      <c r="J208" s="5"/>
      <c r="K208" s="5"/>
      <c r="L208" s="5"/>
      <c r="M208" s="5">
        <v>74.836299999999994</v>
      </c>
      <c r="N208" s="5">
        <v>17.642759999999999</v>
      </c>
      <c r="O208" s="5">
        <v>17.642750000000003</v>
      </c>
      <c r="P208" s="5">
        <v>17.836630000000003</v>
      </c>
      <c r="Q208" s="5">
        <v>21.714159999999989</v>
      </c>
      <c r="R208" s="34" t="s">
        <v>4</v>
      </c>
      <c r="S208" s="75" t="s">
        <v>955</v>
      </c>
      <c r="T208" s="75"/>
      <c r="U208" s="75"/>
      <c r="V208" s="75"/>
      <c r="W208" s="22">
        <f>MATCH(C:C,'[3]форма 2'!$C$1:$C$65536,0)</f>
        <v>295</v>
      </c>
      <c r="X208" s="22" t="str">
        <f>INDEX('[3]форма 2'!$Z$1:$Z$65536,W:W,0)</f>
        <v>Обеспечения надежной и бесперебойной производственной деятельности</v>
      </c>
      <c r="Y208" s="3" t="e">
        <f>MATCH(C:C,[4]TDSheet!$A$1:$A$65536,0)</f>
        <v>#N/A</v>
      </c>
      <c r="Z208" s="3" t="e">
        <f>INDEX([4]TDSheet!$D$1:$D$65536,Y:Y,0)</f>
        <v>#N/A</v>
      </c>
      <c r="AA208" s="3" t="e">
        <v>#N/A</v>
      </c>
      <c r="AB208" s="3" t="e">
        <v>#N/A</v>
      </c>
      <c r="AH208" s="3" t="s">
        <v>641</v>
      </c>
      <c r="AI208" s="52" t="e">
        <v>#N/A</v>
      </c>
      <c r="AJ208" s="3" t="e">
        <v>#N/A</v>
      </c>
    </row>
    <row r="209" spans="1:36" s="3" customFormat="1" ht="23.25" customHeight="1" x14ac:dyDescent="0.2">
      <c r="A209" s="71"/>
      <c r="B209" s="61"/>
      <c r="C209" s="71"/>
      <c r="D209" s="71"/>
      <c r="E209" s="71"/>
      <c r="F209" s="72"/>
      <c r="G209" s="76"/>
      <c r="H209" s="76"/>
      <c r="I209" s="5"/>
      <c r="J209" s="4"/>
      <c r="K209" s="4"/>
      <c r="L209" s="4"/>
      <c r="M209" s="4">
        <v>74.836299999999994</v>
      </c>
      <c r="N209" s="4">
        <v>17.642759999999999</v>
      </c>
      <c r="O209" s="4">
        <v>17.642750000000003</v>
      </c>
      <c r="P209" s="4">
        <v>17.836630000000003</v>
      </c>
      <c r="Q209" s="4">
        <v>21.714159999999989</v>
      </c>
      <c r="R209" s="28" t="s">
        <v>687</v>
      </c>
      <c r="S209" s="75"/>
      <c r="T209" s="75"/>
      <c r="U209" s="75"/>
      <c r="V209" s="75"/>
      <c r="W209" s="22"/>
      <c r="X209" s="22"/>
      <c r="AH209" s="3" t="e">
        <v>#N/A</v>
      </c>
      <c r="AI209" s="46"/>
      <c r="AJ209" s="3" t="e">
        <v>#N/A</v>
      </c>
    </row>
    <row r="210" spans="1:36" s="3" customFormat="1" ht="23.25" customHeight="1" x14ac:dyDescent="0.2">
      <c r="A210" s="71">
        <v>96</v>
      </c>
      <c r="B210" s="59" t="s">
        <v>10</v>
      </c>
      <c r="C210" s="59" t="s">
        <v>694</v>
      </c>
      <c r="D210" s="59">
        <v>2016</v>
      </c>
      <c r="E210" s="59">
        <v>2016</v>
      </c>
      <c r="F210" s="62" t="s">
        <v>693</v>
      </c>
      <c r="G210" s="74">
        <v>155440</v>
      </c>
      <c r="H210" s="74">
        <v>155440</v>
      </c>
      <c r="I210" s="5"/>
      <c r="J210" s="4"/>
      <c r="K210" s="4"/>
      <c r="L210" s="4"/>
      <c r="M210" s="5">
        <v>43282.73272</v>
      </c>
      <c r="N210" s="5">
        <v>0</v>
      </c>
      <c r="O210" s="5">
        <v>88.838636000000008</v>
      </c>
      <c r="P210" s="5">
        <v>981.55826000000002</v>
      </c>
      <c r="Q210" s="5">
        <v>42212.335824000002</v>
      </c>
      <c r="R210" s="34" t="s">
        <v>4</v>
      </c>
      <c r="S210" s="77" t="s">
        <v>313</v>
      </c>
      <c r="T210" s="78"/>
      <c r="U210" s="78"/>
      <c r="V210" s="79"/>
      <c r="W210" s="22"/>
      <c r="X210" s="22"/>
      <c r="AH210" s="3" t="s">
        <v>662</v>
      </c>
      <c r="AI210" s="52" t="s">
        <v>822</v>
      </c>
      <c r="AJ210" s="3" t="s">
        <v>889</v>
      </c>
    </row>
    <row r="211" spans="1:36" s="3" customFormat="1" ht="23.25" customHeight="1" x14ac:dyDescent="0.2">
      <c r="A211" s="71"/>
      <c r="B211" s="61"/>
      <c r="C211" s="61"/>
      <c r="D211" s="61"/>
      <c r="E211" s="61"/>
      <c r="F211" s="64"/>
      <c r="G211" s="74"/>
      <c r="H211" s="74"/>
      <c r="I211" s="5"/>
      <c r="J211" s="4"/>
      <c r="K211" s="4"/>
      <c r="L211" s="4"/>
      <c r="M211" s="5">
        <v>43282.73272</v>
      </c>
      <c r="N211" s="4">
        <v>0</v>
      </c>
      <c r="O211" s="4">
        <v>88.838636000000008</v>
      </c>
      <c r="P211" s="4">
        <v>981.55826000000002</v>
      </c>
      <c r="Q211" s="4">
        <v>42212.335824000002</v>
      </c>
      <c r="R211" s="28" t="s">
        <v>687</v>
      </c>
      <c r="S211" s="80"/>
      <c r="T211" s="81"/>
      <c r="U211" s="81"/>
      <c r="V211" s="82"/>
      <c r="W211" s="22"/>
      <c r="X211" s="22"/>
      <c r="AH211" s="3" t="e">
        <v>#N/A</v>
      </c>
      <c r="AI211" s="46"/>
      <c r="AJ211" s="3" t="e">
        <v>#N/A</v>
      </c>
    </row>
    <row r="212" spans="1:36" s="3" customFormat="1" ht="23.25" customHeight="1" x14ac:dyDescent="0.2">
      <c r="A212" s="71">
        <v>97</v>
      </c>
      <c r="B212" s="59" t="s">
        <v>10</v>
      </c>
      <c r="C212" s="71" t="s">
        <v>695</v>
      </c>
      <c r="D212" s="59">
        <v>2016</v>
      </c>
      <c r="E212" s="59">
        <v>2020</v>
      </c>
      <c r="F212" s="72" t="s">
        <v>696</v>
      </c>
      <c r="G212" s="65">
        <v>57220</v>
      </c>
      <c r="H212" s="65">
        <v>57220</v>
      </c>
      <c r="I212" s="5"/>
      <c r="J212" s="4"/>
      <c r="K212" s="4"/>
      <c r="L212" s="4"/>
      <c r="M212" s="5">
        <v>10182.954744000001</v>
      </c>
      <c r="N212" s="5">
        <v>0</v>
      </c>
      <c r="O212" s="5">
        <v>0</v>
      </c>
      <c r="P212" s="5">
        <v>5356.3031799999999</v>
      </c>
      <c r="Q212" s="5">
        <v>4826.6515640000007</v>
      </c>
      <c r="R212" s="34" t="s">
        <v>4</v>
      </c>
      <c r="S212" s="75" t="s">
        <v>955</v>
      </c>
      <c r="T212" s="75"/>
      <c r="U212" s="75"/>
      <c r="V212" s="75"/>
      <c r="W212" s="22"/>
      <c r="X212" s="22"/>
      <c r="AH212" s="3" t="s">
        <v>653</v>
      </c>
      <c r="AI212" s="52" t="s">
        <v>823</v>
      </c>
      <c r="AJ212" s="3" t="s">
        <v>890</v>
      </c>
    </row>
    <row r="213" spans="1:36" s="3" customFormat="1" ht="23.25" customHeight="1" x14ac:dyDescent="0.2">
      <c r="A213" s="71"/>
      <c r="B213" s="61"/>
      <c r="C213" s="71"/>
      <c r="D213" s="61"/>
      <c r="E213" s="61"/>
      <c r="F213" s="72"/>
      <c r="G213" s="67"/>
      <c r="H213" s="67"/>
      <c r="I213" s="5"/>
      <c r="J213" s="4"/>
      <c r="K213" s="4"/>
      <c r="L213" s="4"/>
      <c r="M213" s="5">
        <v>10182.954744000001</v>
      </c>
      <c r="N213" s="4">
        <v>0</v>
      </c>
      <c r="O213" s="4">
        <v>0</v>
      </c>
      <c r="P213" s="4">
        <v>5356.3031799999999</v>
      </c>
      <c r="Q213" s="4">
        <v>4826.6515640000007</v>
      </c>
      <c r="R213" s="28" t="s">
        <v>687</v>
      </c>
      <c r="S213" s="75"/>
      <c r="T213" s="75"/>
      <c r="U213" s="75"/>
      <c r="V213" s="75"/>
      <c r="W213" s="22"/>
      <c r="X213" s="22"/>
      <c r="AH213" s="3" t="e">
        <v>#N/A</v>
      </c>
      <c r="AI213" s="46"/>
      <c r="AJ213" s="3" t="e">
        <v>#N/A</v>
      </c>
    </row>
    <row r="214" spans="1:36" s="3" customFormat="1" ht="23.25" customHeight="1" x14ac:dyDescent="0.2">
      <c r="A214" s="71">
        <v>98</v>
      </c>
      <c r="B214" s="59" t="s">
        <v>10</v>
      </c>
      <c r="C214" s="71" t="s">
        <v>697</v>
      </c>
      <c r="D214" s="86" t="s">
        <v>699</v>
      </c>
      <c r="E214" s="59">
        <v>2016</v>
      </c>
      <c r="F214" s="72" t="s">
        <v>698</v>
      </c>
      <c r="G214" s="65">
        <v>60000</v>
      </c>
      <c r="H214" s="65">
        <v>60000</v>
      </c>
      <c r="I214" s="5"/>
      <c r="J214" s="4"/>
      <c r="K214" s="4"/>
      <c r="L214" s="4"/>
      <c r="M214" s="5">
        <v>14845.164720000001</v>
      </c>
      <c r="N214" s="5">
        <v>0</v>
      </c>
      <c r="O214" s="5">
        <v>0</v>
      </c>
      <c r="P214" s="5">
        <v>0</v>
      </c>
      <c r="Q214" s="5">
        <v>14845.164720000001</v>
      </c>
      <c r="R214" s="34" t="s">
        <v>4</v>
      </c>
      <c r="S214" s="77" t="s">
        <v>313</v>
      </c>
      <c r="T214" s="78"/>
      <c r="U214" s="78"/>
      <c r="V214" s="79"/>
      <c r="W214" s="22"/>
      <c r="X214" s="22"/>
      <c r="AH214" s="3" t="s">
        <v>662</v>
      </c>
      <c r="AI214" s="52" t="s">
        <v>824</v>
      </c>
      <c r="AJ214" s="3" t="s">
        <v>891</v>
      </c>
    </row>
    <row r="215" spans="1:36" s="3" customFormat="1" ht="23.25" customHeight="1" x14ac:dyDescent="0.2">
      <c r="A215" s="71"/>
      <c r="B215" s="61"/>
      <c r="C215" s="71"/>
      <c r="D215" s="86"/>
      <c r="E215" s="61"/>
      <c r="F215" s="72"/>
      <c r="G215" s="67"/>
      <c r="H215" s="67"/>
      <c r="I215" s="5"/>
      <c r="J215" s="4"/>
      <c r="K215" s="4"/>
      <c r="L215" s="4"/>
      <c r="M215" s="4">
        <v>14845.164720000001</v>
      </c>
      <c r="N215" s="4">
        <v>0</v>
      </c>
      <c r="O215" s="4">
        <v>0</v>
      </c>
      <c r="P215" s="4">
        <v>0</v>
      </c>
      <c r="Q215" s="4">
        <v>14845.164720000001</v>
      </c>
      <c r="R215" s="28" t="s">
        <v>687</v>
      </c>
      <c r="S215" s="80"/>
      <c r="T215" s="81"/>
      <c r="U215" s="81"/>
      <c r="V215" s="82"/>
      <c r="W215" s="22"/>
      <c r="X215" s="22"/>
      <c r="AH215" s="3" t="e">
        <v>#N/A</v>
      </c>
      <c r="AI215" s="46"/>
      <c r="AJ215" s="3" t="e">
        <v>#N/A</v>
      </c>
    </row>
    <row r="216" spans="1:36" s="3" customFormat="1" ht="23.25" customHeight="1" x14ac:dyDescent="0.2">
      <c r="A216" s="71">
        <v>99</v>
      </c>
      <c r="B216" s="59" t="s">
        <v>10</v>
      </c>
      <c r="C216" s="71" t="s">
        <v>700</v>
      </c>
      <c r="D216" s="86" t="s">
        <v>699</v>
      </c>
      <c r="E216" s="59">
        <v>2016</v>
      </c>
      <c r="F216" s="72" t="s">
        <v>701</v>
      </c>
      <c r="G216" s="65">
        <v>77500</v>
      </c>
      <c r="H216" s="65">
        <v>77500</v>
      </c>
      <c r="I216" s="5"/>
      <c r="J216" s="4"/>
      <c r="K216" s="4"/>
      <c r="L216" s="4"/>
      <c r="M216" s="5">
        <v>24260.93332</v>
      </c>
      <c r="N216" s="5">
        <v>0</v>
      </c>
      <c r="O216" s="5">
        <v>0</v>
      </c>
      <c r="P216" s="5">
        <v>0</v>
      </c>
      <c r="Q216" s="5">
        <v>24260.93332</v>
      </c>
      <c r="R216" s="34" t="s">
        <v>4</v>
      </c>
      <c r="S216" s="75" t="s">
        <v>955</v>
      </c>
      <c r="T216" s="75"/>
      <c r="U216" s="75"/>
      <c r="V216" s="75"/>
      <c r="W216" s="22"/>
      <c r="X216" s="22"/>
      <c r="AH216" s="3" t="s">
        <v>653</v>
      </c>
      <c r="AI216" s="52" t="s">
        <v>825</v>
      </c>
      <c r="AJ216" s="3" t="s">
        <v>892</v>
      </c>
    </row>
    <row r="217" spans="1:36" s="3" customFormat="1" ht="23.25" customHeight="1" x14ac:dyDescent="0.2">
      <c r="A217" s="71"/>
      <c r="B217" s="61"/>
      <c r="C217" s="71"/>
      <c r="D217" s="86"/>
      <c r="E217" s="61"/>
      <c r="F217" s="72"/>
      <c r="G217" s="67"/>
      <c r="H217" s="67"/>
      <c r="I217" s="5"/>
      <c r="J217" s="4"/>
      <c r="K217" s="4"/>
      <c r="L217" s="4"/>
      <c r="M217" s="4">
        <v>24260.93332</v>
      </c>
      <c r="N217" s="4">
        <v>0</v>
      </c>
      <c r="O217" s="4">
        <v>0</v>
      </c>
      <c r="P217" s="4">
        <v>0</v>
      </c>
      <c r="Q217" s="4">
        <v>24260.93332</v>
      </c>
      <c r="R217" s="28" t="s">
        <v>687</v>
      </c>
      <c r="S217" s="75"/>
      <c r="T217" s="75"/>
      <c r="U217" s="75"/>
      <c r="V217" s="75"/>
      <c r="W217" s="22"/>
      <c r="X217" s="22"/>
      <c r="AH217" s="3" t="e">
        <v>#N/A</v>
      </c>
      <c r="AI217" s="46"/>
      <c r="AJ217" s="3" t="e">
        <v>#N/A</v>
      </c>
    </row>
    <row r="218" spans="1:36" s="3" customFormat="1" ht="23.25" customHeight="1" x14ac:dyDescent="0.2">
      <c r="A218" s="71">
        <v>100</v>
      </c>
      <c r="B218" s="59" t="s">
        <v>10</v>
      </c>
      <c r="C218" s="71" t="s">
        <v>702</v>
      </c>
      <c r="D218" s="87" t="s">
        <v>699</v>
      </c>
      <c r="E218" s="59">
        <v>2016</v>
      </c>
      <c r="F218" s="72" t="s">
        <v>703</v>
      </c>
      <c r="G218" s="65">
        <v>1353</v>
      </c>
      <c r="H218" s="65">
        <v>1353</v>
      </c>
      <c r="I218" s="5"/>
      <c r="J218" s="4"/>
      <c r="K218" s="4"/>
      <c r="L218" s="4"/>
      <c r="M218" s="5">
        <v>572.97125600000004</v>
      </c>
      <c r="N218" s="5">
        <v>0</v>
      </c>
      <c r="O218" s="5">
        <v>0</v>
      </c>
      <c r="P218" s="5">
        <v>348.92382800000001</v>
      </c>
      <c r="Q218" s="5">
        <v>224.04742800000002</v>
      </c>
      <c r="R218" s="34" t="s">
        <v>4</v>
      </c>
      <c r="S218" s="75" t="s">
        <v>955</v>
      </c>
      <c r="T218" s="75"/>
      <c r="U218" s="75"/>
      <c r="V218" s="75"/>
      <c r="W218" s="22"/>
      <c r="X218" s="22"/>
      <c r="AH218" s="3" t="s">
        <v>947</v>
      </c>
      <c r="AI218" s="52" t="s">
        <v>826</v>
      </c>
      <c r="AJ218" s="3" t="s">
        <v>893</v>
      </c>
    </row>
    <row r="219" spans="1:36" s="3" customFormat="1" ht="23.25" customHeight="1" x14ac:dyDescent="0.2">
      <c r="A219" s="71"/>
      <c r="B219" s="61"/>
      <c r="C219" s="71"/>
      <c r="D219" s="88"/>
      <c r="E219" s="61"/>
      <c r="F219" s="72"/>
      <c r="G219" s="67"/>
      <c r="H219" s="67"/>
      <c r="I219" s="5"/>
      <c r="J219" s="4"/>
      <c r="K219" s="4"/>
      <c r="L219" s="4"/>
      <c r="M219" s="4">
        <v>572.97125600000004</v>
      </c>
      <c r="N219" s="4">
        <v>0</v>
      </c>
      <c r="O219" s="4">
        <v>0</v>
      </c>
      <c r="P219" s="4">
        <v>348.92382800000001</v>
      </c>
      <c r="Q219" s="4">
        <v>224.04742800000002</v>
      </c>
      <c r="R219" s="28" t="s">
        <v>687</v>
      </c>
      <c r="S219" s="75"/>
      <c r="T219" s="75"/>
      <c r="U219" s="75"/>
      <c r="V219" s="75"/>
      <c r="W219" s="22"/>
      <c r="X219" s="22"/>
      <c r="AH219" s="3" t="e">
        <v>#N/A</v>
      </c>
      <c r="AI219" s="46"/>
      <c r="AJ219" s="3" t="e">
        <v>#N/A</v>
      </c>
    </row>
    <row r="220" spans="1:36" s="3" customFormat="1" ht="23.25" customHeight="1" x14ac:dyDescent="0.2">
      <c r="A220" s="71">
        <v>101</v>
      </c>
      <c r="B220" s="59" t="s">
        <v>10</v>
      </c>
      <c r="C220" s="71" t="s">
        <v>704</v>
      </c>
      <c r="D220" s="87" t="s">
        <v>699</v>
      </c>
      <c r="E220" s="59">
        <v>2018</v>
      </c>
      <c r="F220" s="72" t="s">
        <v>705</v>
      </c>
      <c r="G220" s="65">
        <v>158250</v>
      </c>
      <c r="H220" s="65">
        <v>158250</v>
      </c>
      <c r="I220" s="5"/>
      <c r="J220" s="4"/>
      <c r="K220" s="4"/>
      <c r="L220" s="4"/>
      <c r="M220" s="5">
        <v>2928.8050400000002</v>
      </c>
      <c r="N220" s="5">
        <v>0</v>
      </c>
      <c r="O220" s="5">
        <v>0</v>
      </c>
      <c r="P220" s="5">
        <v>0</v>
      </c>
      <c r="Q220" s="5">
        <v>2928.8050400000002</v>
      </c>
      <c r="R220" s="34" t="s">
        <v>4</v>
      </c>
      <c r="S220" s="77" t="s">
        <v>312</v>
      </c>
      <c r="T220" s="78"/>
      <c r="U220" s="78"/>
      <c r="V220" s="79"/>
      <c r="W220" s="22"/>
      <c r="X220" s="22"/>
      <c r="AH220" s="3" t="s">
        <v>646</v>
      </c>
      <c r="AI220" s="52" t="s">
        <v>481</v>
      </c>
      <c r="AJ220" s="3" t="s">
        <v>894</v>
      </c>
    </row>
    <row r="221" spans="1:36" s="3" customFormat="1" ht="23.25" customHeight="1" x14ac:dyDescent="0.2">
      <c r="A221" s="71"/>
      <c r="B221" s="61"/>
      <c r="C221" s="71"/>
      <c r="D221" s="88"/>
      <c r="E221" s="61"/>
      <c r="F221" s="72"/>
      <c r="G221" s="67"/>
      <c r="H221" s="67"/>
      <c r="I221" s="5"/>
      <c r="J221" s="4"/>
      <c r="K221" s="4"/>
      <c r="L221" s="4"/>
      <c r="M221" s="4">
        <v>2928.8050400000002</v>
      </c>
      <c r="N221" s="4">
        <v>0</v>
      </c>
      <c r="O221" s="4">
        <v>0</v>
      </c>
      <c r="P221" s="4">
        <v>0</v>
      </c>
      <c r="Q221" s="4">
        <v>2928.8050400000002</v>
      </c>
      <c r="R221" s="28" t="s">
        <v>687</v>
      </c>
      <c r="S221" s="80"/>
      <c r="T221" s="81"/>
      <c r="U221" s="81"/>
      <c r="V221" s="82"/>
      <c r="W221" s="22"/>
      <c r="X221" s="22"/>
      <c r="AH221" s="3" t="e">
        <v>#N/A</v>
      </c>
      <c r="AI221" s="46"/>
      <c r="AJ221" s="3" t="e">
        <v>#N/A</v>
      </c>
    </row>
    <row r="222" spans="1:36" s="3" customFormat="1" ht="23.25" customHeight="1" x14ac:dyDescent="0.2">
      <c r="A222" s="71">
        <v>102</v>
      </c>
      <c r="B222" s="59" t="s">
        <v>10</v>
      </c>
      <c r="C222" s="71" t="s">
        <v>230</v>
      </c>
      <c r="D222" s="71">
        <v>2016</v>
      </c>
      <c r="E222" s="71">
        <v>2017</v>
      </c>
      <c r="F222" s="72" t="s">
        <v>706</v>
      </c>
      <c r="G222" s="65">
        <v>8590</v>
      </c>
      <c r="H222" s="65">
        <v>8590</v>
      </c>
      <c r="I222" s="5"/>
      <c r="J222" s="4"/>
      <c r="K222" s="4"/>
      <c r="L222" s="4"/>
      <c r="M222" s="5">
        <v>1628.544148</v>
      </c>
      <c r="N222" s="5">
        <v>0</v>
      </c>
      <c r="O222" s="5">
        <v>0</v>
      </c>
      <c r="P222" s="5">
        <v>0</v>
      </c>
      <c r="Q222" s="5">
        <v>1628.544148</v>
      </c>
      <c r="R222" s="34" t="s">
        <v>4</v>
      </c>
      <c r="S222" s="75" t="s">
        <v>955</v>
      </c>
      <c r="T222" s="75"/>
      <c r="U222" s="75"/>
      <c r="V222" s="75"/>
      <c r="W222" s="22"/>
      <c r="X222" s="22"/>
      <c r="AH222" s="3" t="s">
        <v>943</v>
      </c>
      <c r="AI222" s="52" t="s">
        <v>507</v>
      </c>
      <c r="AJ222" s="3" t="s">
        <v>506</v>
      </c>
    </row>
    <row r="223" spans="1:36" s="3" customFormat="1" ht="17.25" customHeight="1" x14ac:dyDescent="0.2">
      <c r="A223" s="71"/>
      <c r="B223" s="61"/>
      <c r="C223" s="71"/>
      <c r="D223" s="71"/>
      <c r="E223" s="71"/>
      <c r="F223" s="72"/>
      <c r="G223" s="67"/>
      <c r="H223" s="67"/>
      <c r="I223" s="5"/>
      <c r="J223" s="4"/>
      <c r="K223" s="4"/>
      <c r="L223" s="4"/>
      <c r="M223" s="4">
        <v>1628.544148</v>
      </c>
      <c r="N223" s="4">
        <v>0</v>
      </c>
      <c r="O223" s="4">
        <v>0</v>
      </c>
      <c r="P223" s="4">
        <v>0</v>
      </c>
      <c r="Q223" s="4">
        <v>1628.544148</v>
      </c>
      <c r="R223" s="28" t="s">
        <v>687</v>
      </c>
      <c r="S223" s="75"/>
      <c r="T223" s="75"/>
      <c r="U223" s="75"/>
      <c r="V223" s="75"/>
      <c r="W223" s="22"/>
      <c r="X223" s="22"/>
      <c r="AH223" s="3" t="e">
        <v>#N/A</v>
      </c>
      <c r="AI223" s="46"/>
      <c r="AJ223" s="3" t="e">
        <v>#N/A</v>
      </c>
    </row>
    <row r="224" spans="1:36" s="3" customFormat="1" ht="23.25" customHeight="1" x14ac:dyDescent="0.2">
      <c r="A224" s="71">
        <v>103</v>
      </c>
      <c r="B224" s="59" t="s">
        <v>10</v>
      </c>
      <c r="C224" s="71" t="s">
        <v>707</v>
      </c>
      <c r="D224" s="59">
        <v>2016</v>
      </c>
      <c r="E224" s="59">
        <v>2016</v>
      </c>
      <c r="F224" s="72" t="s">
        <v>708</v>
      </c>
      <c r="G224" s="65">
        <v>780</v>
      </c>
      <c r="H224" s="65">
        <v>780</v>
      </c>
      <c r="I224" s="5"/>
      <c r="J224" s="4"/>
      <c r="K224" s="4"/>
      <c r="L224" s="4"/>
      <c r="M224" s="5">
        <v>311.98326400000002</v>
      </c>
      <c r="N224" s="5">
        <v>0</v>
      </c>
      <c r="O224" s="5">
        <v>0</v>
      </c>
      <c r="P224" s="5">
        <v>0</v>
      </c>
      <c r="Q224" s="5">
        <v>311.98326400000002</v>
      </c>
      <c r="R224" s="34" t="s">
        <v>4</v>
      </c>
      <c r="S224" s="77" t="s">
        <v>779</v>
      </c>
      <c r="T224" s="78"/>
      <c r="U224" s="78"/>
      <c r="V224" s="79"/>
      <c r="W224" s="22"/>
      <c r="X224" s="22"/>
      <c r="AH224" s="3" t="s">
        <v>665</v>
      </c>
      <c r="AI224" s="52" t="s">
        <v>827</v>
      </c>
      <c r="AJ224" s="3" t="s">
        <v>895</v>
      </c>
    </row>
    <row r="225" spans="1:36" s="3" customFormat="1" ht="14.25" customHeight="1" x14ac:dyDescent="0.2">
      <c r="A225" s="71"/>
      <c r="B225" s="61"/>
      <c r="C225" s="71"/>
      <c r="D225" s="61"/>
      <c r="E225" s="61"/>
      <c r="F225" s="72"/>
      <c r="G225" s="67"/>
      <c r="H225" s="67"/>
      <c r="I225" s="5"/>
      <c r="J225" s="4"/>
      <c r="K225" s="4"/>
      <c r="L225" s="4"/>
      <c r="M225" s="4">
        <v>311.98326400000002</v>
      </c>
      <c r="N225" s="4">
        <v>0</v>
      </c>
      <c r="O225" s="4">
        <v>0</v>
      </c>
      <c r="P225" s="4">
        <v>0</v>
      </c>
      <c r="Q225" s="4">
        <v>311.98326400000002</v>
      </c>
      <c r="R225" s="28" t="s">
        <v>687</v>
      </c>
      <c r="S225" s="80"/>
      <c r="T225" s="81"/>
      <c r="U225" s="81"/>
      <c r="V225" s="82"/>
      <c r="W225" s="22"/>
      <c r="X225" s="22"/>
      <c r="AH225" s="3" t="e">
        <v>#N/A</v>
      </c>
      <c r="AI225" s="46"/>
      <c r="AJ225" s="3" t="e">
        <v>#N/A</v>
      </c>
    </row>
    <row r="226" spans="1:36" s="3" customFormat="1" ht="23.25" customHeight="1" x14ac:dyDescent="0.2">
      <c r="A226" s="71">
        <v>104</v>
      </c>
      <c r="B226" s="59" t="s">
        <v>10</v>
      </c>
      <c r="C226" s="71" t="s">
        <v>788</v>
      </c>
      <c r="D226" s="59">
        <v>2016</v>
      </c>
      <c r="E226" s="59">
        <v>2016</v>
      </c>
      <c r="F226" s="72" t="s">
        <v>789</v>
      </c>
      <c r="G226" s="76">
        <v>1350</v>
      </c>
      <c r="H226" s="76">
        <v>1350</v>
      </c>
      <c r="I226" s="5"/>
      <c r="J226" s="4"/>
      <c r="K226" s="4"/>
      <c r="L226" s="4"/>
      <c r="M226" s="5">
        <v>540</v>
      </c>
      <c r="N226" s="5">
        <v>540</v>
      </c>
      <c r="O226" s="5">
        <v>0</v>
      </c>
      <c r="P226" s="5">
        <v>0</v>
      </c>
      <c r="Q226" s="5">
        <v>0</v>
      </c>
      <c r="R226" s="34" t="s">
        <v>4</v>
      </c>
      <c r="S226" s="75" t="s">
        <v>955</v>
      </c>
      <c r="T226" s="75"/>
      <c r="U226" s="75"/>
      <c r="V226" s="75"/>
      <c r="W226" s="22"/>
      <c r="X226" s="22"/>
      <c r="AH226" s="3" t="s">
        <v>943</v>
      </c>
      <c r="AI226" s="52" t="s">
        <v>795</v>
      </c>
      <c r="AJ226" s="3" t="s">
        <v>896</v>
      </c>
    </row>
    <row r="227" spans="1:36" s="3" customFormat="1" ht="14.25" customHeight="1" x14ac:dyDescent="0.2">
      <c r="A227" s="71"/>
      <c r="B227" s="61"/>
      <c r="C227" s="71"/>
      <c r="D227" s="61"/>
      <c r="E227" s="61"/>
      <c r="F227" s="72"/>
      <c r="G227" s="76"/>
      <c r="H227" s="76"/>
      <c r="I227" s="5"/>
      <c r="J227" s="4"/>
      <c r="K227" s="4"/>
      <c r="L227" s="4"/>
      <c r="M227" s="4">
        <v>540</v>
      </c>
      <c r="N227" s="4">
        <v>540</v>
      </c>
      <c r="O227" s="4">
        <v>0</v>
      </c>
      <c r="P227" s="4">
        <v>0</v>
      </c>
      <c r="Q227" s="4">
        <v>0</v>
      </c>
      <c r="R227" s="28" t="s">
        <v>687</v>
      </c>
      <c r="S227" s="75"/>
      <c r="T227" s="75"/>
      <c r="U227" s="75"/>
      <c r="V227" s="75"/>
      <c r="W227" s="22"/>
      <c r="X227" s="22"/>
      <c r="AH227" s="3" t="e">
        <v>#N/A</v>
      </c>
      <c r="AI227" s="46"/>
      <c r="AJ227" s="3" t="e">
        <v>#N/A</v>
      </c>
    </row>
    <row r="228" spans="1:36" s="3" customFormat="1" ht="30.75" customHeight="1" x14ac:dyDescent="0.2">
      <c r="A228" s="71">
        <v>105</v>
      </c>
      <c r="B228" s="59" t="s">
        <v>11</v>
      </c>
      <c r="C228" s="71" t="s">
        <v>35</v>
      </c>
      <c r="D228" s="71">
        <v>2010</v>
      </c>
      <c r="E228" s="71">
        <v>2013</v>
      </c>
      <c r="F228" s="72" t="s">
        <v>362</v>
      </c>
      <c r="G228" s="76">
        <v>1644.22</v>
      </c>
      <c r="H228" s="76">
        <v>289.46895000000001</v>
      </c>
      <c r="I228" s="5">
        <v>0</v>
      </c>
      <c r="J228" s="5">
        <v>0</v>
      </c>
      <c r="K228" s="5">
        <v>20000</v>
      </c>
      <c r="L228" s="5">
        <v>50000</v>
      </c>
      <c r="M228" s="5">
        <v>155.46471</v>
      </c>
      <c r="N228" s="5">
        <v>36.864600000000003</v>
      </c>
      <c r="O228" s="5">
        <v>39.245849999999997</v>
      </c>
      <c r="P228" s="5">
        <v>39.677129999999998</v>
      </c>
      <c r="Q228" s="5">
        <v>39.677130000000012</v>
      </c>
      <c r="R228" s="34" t="s">
        <v>4</v>
      </c>
      <c r="S228" s="75" t="s">
        <v>324</v>
      </c>
      <c r="T228" s="75"/>
      <c r="U228" s="75"/>
      <c r="V228" s="75"/>
      <c r="W228" s="22">
        <f>MATCH(C:C,'[3]форма 2'!$C$1:$C$65536,0)</f>
        <v>367</v>
      </c>
      <c r="X228" s="22" t="str">
        <f>INDEX('[3]форма 2'!$Z$1:$Z$65536,W:W,0)</f>
        <v>Повышение экономичности и увеличение надёжности теплоснабжения потребителей, снижение количества ремонтных работ на трубопроводах теплосети.</v>
      </c>
      <c r="Y228" s="3">
        <f>MATCH(C:C,[4]TDSheet!$A$1:$A$65536,0)</f>
        <v>76</v>
      </c>
      <c r="Z228" s="3" t="str">
        <f>INDEX([4]TDSheet!$D$1:$D$65536,Y:Y,0)</f>
        <v>2. Эффективность</v>
      </c>
      <c r="AA228" s="3" t="s">
        <v>519</v>
      </c>
      <c r="AB228" s="3" t="s">
        <v>324</v>
      </c>
      <c r="AH228" s="3" t="s">
        <v>668</v>
      </c>
      <c r="AI228" s="52" t="s">
        <v>324</v>
      </c>
      <c r="AJ228" s="3" t="s">
        <v>519</v>
      </c>
    </row>
    <row r="229" spans="1:36" s="3" customFormat="1" ht="15.75" customHeight="1" x14ac:dyDescent="0.2">
      <c r="A229" s="71"/>
      <c r="B229" s="61"/>
      <c r="C229" s="71"/>
      <c r="D229" s="71"/>
      <c r="E229" s="71"/>
      <c r="F229" s="72"/>
      <c r="G229" s="76"/>
      <c r="H229" s="76"/>
      <c r="I229" s="5"/>
      <c r="J229" s="4"/>
      <c r="K229" s="4">
        <v>20000</v>
      </c>
      <c r="L229" s="4">
        <v>50000</v>
      </c>
      <c r="M229" s="4">
        <v>155.46471</v>
      </c>
      <c r="N229" s="4">
        <v>36.864600000000003</v>
      </c>
      <c r="O229" s="4">
        <v>39.245849999999997</v>
      </c>
      <c r="P229" s="4">
        <v>39.677129999999998</v>
      </c>
      <c r="Q229" s="4">
        <v>39.677130000000012</v>
      </c>
      <c r="R229" s="28" t="s">
        <v>687</v>
      </c>
      <c r="S229" s="75"/>
      <c r="T229" s="75"/>
      <c r="U229" s="75"/>
      <c r="V229" s="75"/>
      <c r="W229" s="22"/>
      <c r="X229" s="22"/>
      <c r="AH229" s="3" t="e">
        <v>#N/A</v>
      </c>
      <c r="AI229" s="46"/>
      <c r="AJ229" s="3" t="e">
        <v>#N/A</v>
      </c>
    </row>
    <row r="230" spans="1:36" s="3" customFormat="1" ht="15.75" customHeight="1" x14ac:dyDescent="0.2">
      <c r="A230" s="71">
        <v>106</v>
      </c>
      <c r="B230" s="59" t="s">
        <v>11</v>
      </c>
      <c r="C230" s="71" t="s">
        <v>246</v>
      </c>
      <c r="D230" s="71">
        <v>2017</v>
      </c>
      <c r="E230" s="71">
        <v>2017</v>
      </c>
      <c r="F230" s="72" t="s">
        <v>240</v>
      </c>
      <c r="G230" s="76">
        <v>9999.9999999999982</v>
      </c>
      <c r="H230" s="76">
        <v>9999.9999999999982</v>
      </c>
      <c r="I230" s="5"/>
      <c r="J230" s="5">
        <v>0</v>
      </c>
      <c r="K230" s="5">
        <v>4000</v>
      </c>
      <c r="L230" s="5">
        <v>0</v>
      </c>
      <c r="M230" s="5"/>
      <c r="N230" s="5"/>
      <c r="O230" s="5"/>
      <c r="P230" s="5"/>
      <c r="Q230" s="5"/>
      <c r="R230" s="34" t="s">
        <v>4</v>
      </c>
      <c r="S230" s="75" t="s">
        <v>683</v>
      </c>
      <c r="T230" s="75"/>
      <c r="U230" s="75"/>
      <c r="V230" s="75"/>
      <c r="W230" s="22" t="e">
        <f>MATCH(C:C,'[3]форма 2'!$C$1:$C$65536,0)</f>
        <v>#N/A</v>
      </c>
      <c r="X230" s="22" t="e">
        <f>INDEX('[3]форма 2'!$Z$1:$Z$65536,W:W,0)</f>
        <v>#N/A</v>
      </c>
      <c r="Y230" s="3">
        <f>MATCH(C:C,[4]TDSheet!$A$1:$A$65536,0)</f>
        <v>1432</v>
      </c>
      <c r="Z230" s="3" t="str">
        <f>INDEX([4]TDSheet!$D$1:$D$65536,Y:Y,0)</f>
        <v>5.4 ИТ-Инфраструктура</v>
      </c>
      <c r="AA230" s="3" t="s">
        <v>442</v>
      </c>
      <c r="AB230" s="3" t="s">
        <v>443</v>
      </c>
      <c r="AH230" s="3" t="e">
        <v>#N/A</v>
      </c>
      <c r="AI230" s="52" t="s">
        <v>443</v>
      </c>
      <c r="AJ230" s="3" t="s">
        <v>442</v>
      </c>
    </row>
    <row r="231" spans="1:36" s="3" customFormat="1" ht="15.75" customHeight="1" x14ac:dyDescent="0.2">
      <c r="A231" s="71"/>
      <c r="B231" s="61"/>
      <c r="C231" s="71"/>
      <c r="D231" s="71"/>
      <c r="E231" s="71"/>
      <c r="F231" s="72"/>
      <c r="G231" s="76"/>
      <c r="H231" s="76"/>
      <c r="I231" s="5"/>
      <c r="J231" s="4"/>
      <c r="K231" s="4">
        <v>4000</v>
      </c>
      <c r="L231" s="4"/>
      <c r="M231" s="5"/>
      <c r="N231" s="5"/>
      <c r="O231" s="4"/>
      <c r="P231" s="5"/>
      <c r="Q231" s="5"/>
      <c r="R231" s="28" t="s">
        <v>687</v>
      </c>
      <c r="S231" s="75"/>
      <c r="T231" s="75"/>
      <c r="U231" s="75"/>
      <c r="V231" s="75"/>
      <c r="W231" s="22"/>
      <c r="X231" s="22"/>
      <c r="AH231" s="3" t="e">
        <v>#N/A</v>
      </c>
      <c r="AI231" s="46"/>
      <c r="AJ231" s="3" t="e">
        <v>#N/A</v>
      </c>
    </row>
    <row r="232" spans="1:36" s="3" customFormat="1" ht="18.75" customHeight="1" x14ac:dyDescent="0.2">
      <c r="A232" s="71">
        <v>107</v>
      </c>
      <c r="B232" s="59" t="s">
        <v>11</v>
      </c>
      <c r="C232" s="71" t="s">
        <v>245</v>
      </c>
      <c r="D232" s="71">
        <v>2016</v>
      </c>
      <c r="E232" s="71">
        <v>2017</v>
      </c>
      <c r="F232" s="72" t="s">
        <v>363</v>
      </c>
      <c r="G232" s="76">
        <v>50000</v>
      </c>
      <c r="H232" s="76">
        <v>50000</v>
      </c>
      <c r="I232" s="5"/>
      <c r="J232" s="5">
        <v>7000</v>
      </c>
      <c r="K232" s="5">
        <v>13000</v>
      </c>
      <c r="L232" s="5">
        <v>0</v>
      </c>
      <c r="M232" s="5">
        <v>0</v>
      </c>
      <c r="N232" s="5">
        <v>0</v>
      </c>
      <c r="O232" s="5">
        <v>0</v>
      </c>
      <c r="P232" s="5">
        <v>0</v>
      </c>
      <c r="Q232" s="5">
        <v>0</v>
      </c>
      <c r="R232" s="34" t="s">
        <v>4</v>
      </c>
      <c r="S232" s="75" t="s">
        <v>633</v>
      </c>
      <c r="T232" s="75"/>
      <c r="U232" s="75"/>
      <c r="V232" s="75"/>
      <c r="W232" s="22" t="e">
        <f>MATCH(C:C,'[3]форма 2'!$C$1:$C$65536,0)</f>
        <v>#N/A</v>
      </c>
      <c r="X232" s="22" t="e">
        <f>INDEX('[3]форма 2'!$Z$1:$Z$65536,W:W,0)</f>
        <v>#N/A</v>
      </c>
      <c r="Y232" s="3">
        <f>MATCH(C:C,[4]TDSheet!$A$1:$A$65536,0)</f>
        <v>1385</v>
      </c>
      <c r="Z232" s="3" t="str">
        <f>INDEX([4]TDSheet!$D$1:$D$65536,Y:Y,0)</f>
        <v>5.4 ИТ-Инфраструктура</v>
      </c>
      <c r="AA232" s="3" t="s">
        <v>520</v>
      </c>
      <c r="AB232" s="3" t="s">
        <v>521</v>
      </c>
      <c r="AH232" s="3" t="e">
        <v>#N/A</v>
      </c>
      <c r="AI232" s="52" t="s">
        <v>828</v>
      </c>
      <c r="AJ232" s="3" t="s">
        <v>520</v>
      </c>
    </row>
    <row r="233" spans="1:36" s="3" customFormat="1" ht="12.75" customHeight="1" x14ac:dyDescent="0.2">
      <c r="A233" s="71"/>
      <c r="B233" s="61"/>
      <c r="C233" s="71"/>
      <c r="D233" s="71"/>
      <c r="E233" s="71"/>
      <c r="F233" s="72"/>
      <c r="G233" s="76"/>
      <c r="H233" s="76"/>
      <c r="I233" s="5"/>
      <c r="J233" s="4">
        <v>7000</v>
      </c>
      <c r="K233" s="4">
        <v>13000</v>
      </c>
      <c r="L233" s="4"/>
      <c r="M233" s="4">
        <v>0</v>
      </c>
      <c r="N233" s="4">
        <v>0</v>
      </c>
      <c r="O233" s="4">
        <v>0</v>
      </c>
      <c r="P233" s="4">
        <v>0</v>
      </c>
      <c r="Q233" s="4">
        <v>0</v>
      </c>
      <c r="R233" s="28" t="s">
        <v>687</v>
      </c>
      <c r="S233" s="75"/>
      <c r="T233" s="75"/>
      <c r="U233" s="75"/>
      <c r="V233" s="75"/>
      <c r="W233" s="22"/>
      <c r="X233" s="22"/>
      <c r="AH233" s="3" t="e">
        <v>#N/A</v>
      </c>
      <c r="AI233" s="46"/>
      <c r="AJ233" s="3" t="e">
        <v>#N/A</v>
      </c>
    </row>
    <row r="234" spans="1:36" s="3" customFormat="1" ht="22.5" customHeight="1" x14ac:dyDescent="0.2">
      <c r="A234" s="59">
        <v>108</v>
      </c>
      <c r="B234" s="59" t="s">
        <v>11</v>
      </c>
      <c r="C234" s="59" t="s">
        <v>183</v>
      </c>
      <c r="D234" s="59">
        <v>2015</v>
      </c>
      <c r="E234" s="59">
        <v>2019</v>
      </c>
      <c r="F234" s="68" t="s">
        <v>132</v>
      </c>
      <c r="G234" s="65">
        <v>5092601.6949152546</v>
      </c>
      <c r="H234" s="65">
        <v>5072475</v>
      </c>
      <c r="I234" s="5">
        <v>18986.072400000001</v>
      </c>
      <c r="J234" s="5">
        <v>80000</v>
      </c>
      <c r="K234" s="5">
        <v>320000</v>
      </c>
      <c r="L234" s="5">
        <v>631200</v>
      </c>
      <c r="M234" s="5">
        <v>5412.6981520000008</v>
      </c>
      <c r="N234" s="5">
        <v>79.063900000000004</v>
      </c>
      <c r="O234" s="5">
        <v>2219.7403880000002</v>
      </c>
      <c r="P234" s="5">
        <v>145.28843199999983</v>
      </c>
      <c r="Q234" s="5">
        <v>2968.6054320000007</v>
      </c>
      <c r="R234" s="34" t="s">
        <v>4</v>
      </c>
      <c r="S234" s="77" t="s">
        <v>684</v>
      </c>
      <c r="T234" s="78"/>
      <c r="U234" s="78"/>
      <c r="V234" s="79"/>
      <c r="W234" s="22" t="e">
        <f>MATCH(C:C,'[3]форма 2'!$C$1:$C$65536,0)</f>
        <v>#N/A</v>
      </c>
      <c r="X234" s="22" t="e">
        <f>INDEX('[3]форма 2'!$Z$1:$Z$65536,W:W,0)</f>
        <v>#N/A</v>
      </c>
      <c r="Y234" s="3">
        <f>MATCH(C:C,[4]TDSheet!$A$1:$A$65536,0)</f>
        <v>30</v>
      </c>
      <c r="Z234" s="3" t="str">
        <f>INDEX([4]TDSheet!$D$1:$D$65536,Y:Y,0)</f>
        <v>1.2 Замена основного оборудования ЭС</v>
      </c>
      <c r="AA234" s="3" t="s">
        <v>522</v>
      </c>
      <c r="AB234" s="3" t="s">
        <v>523</v>
      </c>
      <c r="AH234" s="3" t="s">
        <v>942</v>
      </c>
      <c r="AI234" s="52" t="s">
        <v>829</v>
      </c>
      <c r="AJ234" s="3" t="s">
        <v>897</v>
      </c>
    </row>
    <row r="235" spans="1:36" s="3" customFormat="1" ht="12.75" customHeight="1" x14ac:dyDescent="0.2">
      <c r="A235" s="60"/>
      <c r="B235" s="60"/>
      <c r="C235" s="60"/>
      <c r="D235" s="60"/>
      <c r="E235" s="60"/>
      <c r="F235" s="69"/>
      <c r="G235" s="66"/>
      <c r="H235" s="66"/>
      <c r="I235" s="4">
        <v>18986.072400000001</v>
      </c>
      <c r="J235" s="4">
        <v>80000</v>
      </c>
      <c r="K235" s="4">
        <v>231434</v>
      </c>
      <c r="L235" s="4">
        <v>189360</v>
      </c>
      <c r="M235" s="4">
        <v>5412.6981520000008</v>
      </c>
      <c r="N235" s="4">
        <v>79.063900000000004</v>
      </c>
      <c r="O235" s="4">
        <v>2219.7403880000002</v>
      </c>
      <c r="P235" s="4">
        <v>145.28843199999983</v>
      </c>
      <c r="Q235" s="4">
        <v>2968.6054320000007</v>
      </c>
      <c r="R235" s="28" t="s">
        <v>685</v>
      </c>
      <c r="S235" s="83"/>
      <c r="T235" s="84"/>
      <c r="U235" s="84"/>
      <c r="V235" s="85"/>
      <c r="W235" s="22"/>
      <c r="X235" s="22"/>
      <c r="AH235" s="3" t="e">
        <v>#N/A</v>
      </c>
      <c r="AI235" s="46"/>
      <c r="AJ235" s="3" t="e">
        <v>#N/A</v>
      </c>
    </row>
    <row r="236" spans="1:36" s="3" customFormat="1" ht="15.75" customHeight="1" x14ac:dyDescent="0.2">
      <c r="A236" s="60"/>
      <c r="B236" s="60"/>
      <c r="C236" s="60"/>
      <c r="D236" s="60"/>
      <c r="E236" s="60"/>
      <c r="F236" s="69"/>
      <c r="G236" s="66"/>
      <c r="H236" s="66"/>
      <c r="I236" s="4"/>
      <c r="J236" s="4"/>
      <c r="K236" s="4">
        <v>46186</v>
      </c>
      <c r="L236" s="4">
        <v>441840</v>
      </c>
      <c r="M236" s="4"/>
      <c r="N236" s="4"/>
      <c r="O236" s="4"/>
      <c r="P236" s="4"/>
      <c r="Q236" s="4"/>
      <c r="R236" s="28" t="s">
        <v>687</v>
      </c>
      <c r="S236" s="83"/>
      <c r="T236" s="84"/>
      <c r="U236" s="84"/>
      <c r="V236" s="85"/>
      <c r="W236" s="22"/>
      <c r="X236" s="22"/>
      <c r="AH236" s="3" t="e">
        <v>#N/A</v>
      </c>
      <c r="AI236" s="46"/>
      <c r="AJ236" s="3" t="e">
        <v>#N/A</v>
      </c>
    </row>
    <row r="237" spans="1:36" s="3" customFormat="1" ht="15.75" customHeight="1" x14ac:dyDescent="0.2">
      <c r="A237" s="61"/>
      <c r="B237" s="61"/>
      <c r="C237" s="61"/>
      <c r="D237" s="61"/>
      <c r="E237" s="61"/>
      <c r="F237" s="70"/>
      <c r="G237" s="67"/>
      <c r="H237" s="67"/>
      <c r="I237" s="4"/>
      <c r="J237" s="4"/>
      <c r="K237" s="4">
        <v>42380</v>
      </c>
      <c r="L237" s="4"/>
      <c r="M237" s="4"/>
      <c r="N237" s="4"/>
      <c r="O237" s="4"/>
      <c r="P237" s="4"/>
      <c r="Q237" s="4"/>
      <c r="R237" s="28" t="s">
        <v>686</v>
      </c>
      <c r="S237" s="80"/>
      <c r="T237" s="81"/>
      <c r="U237" s="81"/>
      <c r="V237" s="82"/>
      <c r="W237" s="22"/>
      <c r="X237" s="22"/>
      <c r="AH237" s="3" t="e">
        <v>#N/A</v>
      </c>
      <c r="AI237" s="46"/>
      <c r="AJ237" s="3" t="e">
        <v>#N/A</v>
      </c>
    </row>
    <row r="238" spans="1:36" s="3" customFormat="1" ht="24" customHeight="1" x14ac:dyDescent="0.2">
      <c r="A238" s="71">
        <v>109</v>
      </c>
      <c r="B238" s="59" t="s">
        <v>11</v>
      </c>
      <c r="C238" s="71" t="s">
        <v>180</v>
      </c>
      <c r="D238" s="71">
        <v>2015</v>
      </c>
      <c r="E238" s="71">
        <v>2016</v>
      </c>
      <c r="F238" s="72" t="s">
        <v>364</v>
      </c>
      <c r="G238" s="76">
        <v>52101.7</v>
      </c>
      <c r="H238" s="76">
        <v>50000</v>
      </c>
      <c r="I238" s="5">
        <v>836</v>
      </c>
      <c r="J238" s="5">
        <v>20000</v>
      </c>
      <c r="K238" s="5">
        <v>0</v>
      </c>
      <c r="L238" s="5">
        <v>0</v>
      </c>
      <c r="M238" s="5">
        <v>0</v>
      </c>
      <c r="N238" s="5">
        <v>0</v>
      </c>
      <c r="O238" s="5">
        <v>0</v>
      </c>
      <c r="P238" s="5">
        <v>0</v>
      </c>
      <c r="Q238" s="5">
        <v>0</v>
      </c>
      <c r="R238" s="34" t="s">
        <v>4</v>
      </c>
      <c r="S238" s="75" t="s">
        <v>313</v>
      </c>
      <c r="T238" s="75"/>
      <c r="U238" s="75"/>
      <c r="V238" s="75"/>
      <c r="W238" s="22" t="e">
        <f>MATCH(C:C,'[3]форма 2'!$C$1:$C$65536,0)</f>
        <v>#N/A</v>
      </c>
      <c r="X238" s="22" t="e">
        <f>INDEX('[3]форма 2'!$Z$1:$Z$65536,W:W,0)</f>
        <v>#N/A</v>
      </c>
      <c r="Y238" s="3">
        <f>MATCH(C:C,[4]TDSheet!$A$1:$A$65536,0)</f>
        <v>129</v>
      </c>
      <c r="Z238" s="3" t="str">
        <f>INDEX([4]TDSheet!$D$1:$D$65536,Y:Y,0)</f>
        <v>3.1 Главный инженер</v>
      </c>
      <c r="AA238" s="3" t="s">
        <v>524</v>
      </c>
      <c r="AB238" s="3" t="s">
        <v>525</v>
      </c>
      <c r="AH238" s="3" t="e">
        <v>#N/A</v>
      </c>
      <c r="AI238" s="52" t="s">
        <v>525</v>
      </c>
      <c r="AJ238" s="3" t="s">
        <v>524</v>
      </c>
    </row>
    <row r="239" spans="1:36" s="3" customFormat="1" ht="12.75" x14ac:dyDescent="0.2">
      <c r="A239" s="71"/>
      <c r="B239" s="61"/>
      <c r="C239" s="71"/>
      <c r="D239" s="71"/>
      <c r="E239" s="71"/>
      <c r="F239" s="72"/>
      <c r="G239" s="76"/>
      <c r="H239" s="76"/>
      <c r="I239" s="4">
        <v>836</v>
      </c>
      <c r="J239" s="4">
        <v>20000</v>
      </c>
      <c r="K239" s="4">
        <v>0</v>
      </c>
      <c r="L239" s="4">
        <v>0</v>
      </c>
      <c r="M239" s="4">
        <v>0</v>
      </c>
      <c r="N239" s="4">
        <v>0</v>
      </c>
      <c r="O239" s="4">
        <v>0</v>
      </c>
      <c r="P239" s="4">
        <v>0</v>
      </c>
      <c r="Q239" s="4">
        <v>0</v>
      </c>
      <c r="R239" s="28" t="s">
        <v>685</v>
      </c>
      <c r="S239" s="75"/>
      <c r="T239" s="75"/>
      <c r="U239" s="75"/>
      <c r="V239" s="75"/>
      <c r="W239" s="22"/>
      <c r="X239" s="22"/>
      <c r="AH239" s="3" t="e">
        <v>#N/A</v>
      </c>
      <c r="AI239" s="46"/>
      <c r="AJ239" s="3" t="e">
        <v>#N/A</v>
      </c>
    </row>
    <row r="240" spans="1:36" s="3" customFormat="1" ht="35.25" customHeight="1" x14ac:dyDescent="0.2">
      <c r="A240" s="71">
        <v>110</v>
      </c>
      <c r="B240" s="59" t="s">
        <v>11</v>
      </c>
      <c r="C240" s="71" t="s">
        <v>34</v>
      </c>
      <c r="D240" s="71">
        <v>2015</v>
      </c>
      <c r="E240" s="71">
        <v>2016</v>
      </c>
      <c r="F240" s="72" t="s">
        <v>365</v>
      </c>
      <c r="G240" s="76">
        <v>70000</v>
      </c>
      <c r="H240" s="76">
        <v>65000</v>
      </c>
      <c r="I240" s="5">
        <v>1996</v>
      </c>
      <c r="J240" s="5">
        <v>26000</v>
      </c>
      <c r="K240" s="5">
        <v>0</v>
      </c>
      <c r="L240" s="5">
        <v>0</v>
      </c>
      <c r="M240" s="5">
        <v>0</v>
      </c>
      <c r="N240" s="5">
        <v>0</v>
      </c>
      <c r="O240" s="5">
        <v>0</v>
      </c>
      <c r="P240" s="5">
        <v>0</v>
      </c>
      <c r="Q240" s="5">
        <v>0</v>
      </c>
      <c r="R240" s="34" t="s">
        <v>4</v>
      </c>
      <c r="S240" s="75" t="s">
        <v>313</v>
      </c>
      <c r="T240" s="75"/>
      <c r="U240" s="75"/>
      <c r="V240" s="75"/>
      <c r="W240" s="22">
        <f>MATCH(C:C,'[3]форма 2'!$C$1:$C$65536,0)</f>
        <v>362</v>
      </c>
      <c r="X240"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0" s="3">
        <f>MATCH(C:C,[4]TDSheet!$A$1:$A$65536,0)</f>
        <v>142</v>
      </c>
      <c r="Z240" s="3" t="str">
        <f>INDEX([4]TDSheet!$D$1:$D$65536,Y:Y,0)</f>
        <v>3.1 Главный инженер</v>
      </c>
      <c r="AA240" s="3" t="s">
        <v>526</v>
      </c>
      <c r="AB240" s="3" t="s">
        <v>527</v>
      </c>
      <c r="AH240" s="3" t="s">
        <v>662</v>
      </c>
      <c r="AI240" s="52" t="s">
        <v>527</v>
      </c>
      <c r="AJ240" s="3" t="s">
        <v>526</v>
      </c>
    </row>
    <row r="241" spans="1:36" s="3" customFormat="1" ht="12.75" customHeight="1" x14ac:dyDescent="0.2">
      <c r="A241" s="71"/>
      <c r="B241" s="61"/>
      <c r="C241" s="71"/>
      <c r="D241" s="71"/>
      <c r="E241" s="71"/>
      <c r="F241" s="72"/>
      <c r="G241" s="76"/>
      <c r="H241" s="76"/>
      <c r="I241" s="4">
        <v>1996</v>
      </c>
      <c r="J241" s="4">
        <v>26000</v>
      </c>
      <c r="K241" s="4">
        <v>0</v>
      </c>
      <c r="L241" s="4">
        <v>0</v>
      </c>
      <c r="M241" s="4">
        <v>0</v>
      </c>
      <c r="N241" s="4">
        <v>0</v>
      </c>
      <c r="O241" s="4">
        <v>0</v>
      </c>
      <c r="P241" s="4">
        <v>0</v>
      </c>
      <c r="Q241" s="4">
        <v>0</v>
      </c>
      <c r="R241" s="28" t="s">
        <v>685</v>
      </c>
      <c r="S241" s="75"/>
      <c r="T241" s="75"/>
      <c r="U241" s="75"/>
      <c r="V241" s="75"/>
      <c r="W241" s="22"/>
      <c r="X241" s="22"/>
      <c r="AH241" s="3" t="e">
        <v>#N/A</v>
      </c>
      <c r="AI241" s="46"/>
      <c r="AJ241" s="3" t="e">
        <v>#N/A</v>
      </c>
    </row>
    <row r="242" spans="1:36" s="3" customFormat="1" ht="33.75" customHeight="1" x14ac:dyDescent="0.2">
      <c r="A242" s="59">
        <v>111</v>
      </c>
      <c r="B242" s="59" t="s">
        <v>11</v>
      </c>
      <c r="C242" s="59" t="s">
        <v>12</v>
      </c>
      <c r="D242" s="59">
        <v>2010</v>
      </c>
      <c r="E242" s="59">
        <v>2020</v>
      </c>
      <c r="F242" s="62" t="s">
        <v>366</v>
      </c>
      <c r="G242" s="65">
        <v>274492.90000000002</v>
      </c>
      <c r="H242" s="65">
        <v>247212.9</v>
      </c>
      <c r="I242" s="5">
        <v>12000</v>
      </c>
      <c r="J242" s="5">
        <v>0</v>
      </c>
      <c r="K242" s="5">
        <v>70520.000000000015</v>
      </c>
      <c r="L242" s="5">
        <v>24800</v>
      </c>
      <c r="M242" s="5">
        <v>3225.2512719999995</v>
      </c>
      <c r="N242" s="5">
        <v>1052.0670560000001</v>
      </c>
      <c r="O242" s="5">
        <v>1763.3661040000004</v>
      </c>
      <c r="P242" s="5">
        <v>1063.9219079999996</v>
      </c>
      <c r="Q242" s="5">
        <v>-654.10379600000033</v>
      </c>
      <c r="R242" s="34" t="s">
        <v>4</v>
      </c>
      <c r="S242" s="77" t="s">
        <v>313</v>
      </c>
      <c r="T242" s="78"/>
      <c r="U242" s="78"/>
      <c r="V242" s="79"/>
      <c r="W242" s="22">
        <f>MATCH(C:C,'[3]форма 2'!$C$1:$C$65536,0)</f>
        <v>311</v>
      </c>
      <c r="X242"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2" s="3">
        <f>MATCH(C:C,[4]TDSheet!$A$1:$A$65536,0)</f>
        <v>268</v>
      </c>
      <c r="Z242" s="3" t="str">
        <f>INDEX([4]TDSheet!$D$1:$D$65536,Y:Y,0)</f>
        <v>3.1 Главный инженер</v>
      </c>
      <c r="AA242" s="3" t="s">
        <v>528</v>
      </c>
      <c r="AB242" s="3" t="s">
        <v>529</v>
      </c>
      <c r="AH242" s="3" t="s">
        <v>662</v>
      </c>
      <c r="AI242" s="52" t="s">
        <v>529</v>
      </c>
      <c r="AJ242" s="3" t="s">
        <v>528</v>
      </c>
    </row>
    <row r="243" spans="1:36" s="3" customFormat="1" ht="12.75" customHeight="1" x14ac:dyDescent="0.2">
      <c r="A243" s="60"/>
      <c r="B243" s="60"/>
      <c r="C243" s="60"/>
      <c r="D243" s="60"/>
      <c r="E243" s="60"/>
      <c r="F243" s="63"/>
      <c r="G243" s="66"/>
      <c r="H243" s="66"/>
      <c r="I243" s="4">
        <v>12000</v>
      </c>
      <c r="J243" s="4">
        <v>0</v>
      </c>
      <c r="K243" s="4">
        <v>33729.199999999997</v>
      </c>
      <c r="L243" s="4">
        <v>24800</v>
      </c>
      <c r="M243" s="4">
        <v>0</v>
      </c>
      <c r="N243" s="4">
        <v>0</v>
      </c>
      <c r="O243" s="4">
        <v>0</v>
      </c>
      <c r="P243" s="4">
        <v>0</v>
      </c>
      <c r="Q243" s="4">
        <v>0</v>
      </c>
      <c r="R243" s="28" t="s">
        <v>685</v>
      </c>
      <c r="S243" s="83"/>
      <c r="T243" s="84"/>
      <c r="U243" s="84"/>
      <c r="V243" s="85"/>
      <c r="W243" s="22"/>
      <c r="X243" s="22"/>
      <c r="AH243" s="3" t="e">
        <v>#N/A</v>
      </c>
      <c r="AI243" s="46"/>
      <c r="AJ243" s="3" t="e">
        <v>#N/A</v>
      </c>
    </row>
    <row r="244" spans="1:36" s="3" customFormat="1" ht="15.75" customHeight="1" x14ac:dyDescent="0.2">
      <c r="A244" s="61"/>
      <c r="B244" s="61"/>
      <c r="C244" s="61"/>
      <c r="D244" s="61"/>
      <c r="E244" s="61"/>
      <c r="F244" s="64"/>
      <c r="G244" s="67"/>
      <c r="H244" s="67"/>
      <c r="I244" s="4"/>
      <c r="J244" s="4"/>
      <c r="K244" s="4">
        <v>36790.800000000003</v>
      </c>
      <c r="L244" s="4"/>
      <c r="M244" s="4">
        <v>3225.2512719999995</v>
      </c>
      <c r="N244" s="4">
        <v>1052.0670560000001</v>
      </c>
      <c r="O244" s="4">
        <v>1763.3661040000004</v>
      </c>
      <c r="P244" s="4">
        <v>1063.9219079999996</v>
      </c>
      <c r="Q244" s="4">
        <v>-654.10379600000033</v>
      </c>
      <c r="R244" s="28" t="s">
        <v>687</v>
      </c>
      <c r="S244" s="80"/>
      <c r="T244" s="81"/>
      <c r="U244" s="81"/>
      <c r="V244" s="82"/>
      <c r="W244" s="22"/>
      <c r="X244" s="22"/>
      <c r="AH244" s="3" t="e">
        <v>#N/A</v>
      </c>
      <c r="AI244" s="46"/>
      <c r="AJ244" s="3" t="e">
        <v>#N/A</v>
      </c>
    </row>
    <row r="245" spans="1:36" s="3" customFormat="1" ht="37.5" customHeight="1" x14ac:dyDescent="0.2">
      <c r="A245" s="71">
        <v>112</v>
      </c>
      <c r="B245" s="59" t="s">
        <v>11</v>
      </c>
      <c r="C245" s="71" t="s">
        <v>367</v>
      </c>
      <c r="D245" s="71">
        <v>2018</v>
      </c>
      <c r="E245" s="71">
        <v>2018</v>
      </c>
      <c r="F245" s="72" t="s">
        <v>368</v>
      </c>
      <c r="G245" s="76">
        <v>4957.6271186440681</v>
      </c>
      <c r="H245" s="76">
        <v>4957.6271186440681</v>
      </c>
      <c r="I245" s="5"/>
      <c r="J245" s="5">
        <v>0</v>
      </c>
      <c r="K245" s="5">
        <v>0</v>
      </c>
      <c r="L245" s="5">
        <v>1800.0000000000002</v>
      </c>
      <c r="M245" s="5"/>
      <c r="N245" s="5"/>
      <c r="O245" s="5"/>
      <c r="P245" s="5"/>
      <c r="Q245" s="5"/>
      <c r="R245" s="34" t="s">
        <v>4</v>
      </c>
      <c r="S245" s="75" t="s">
        <v>313</v>
      </c>
      <c r="T245" s="75"/>
      <c r="U245" s="75"/>
      <c r="V245" s="75"/>
      <c r="W245" s="22">
        <f>MATCH(C:C,'[3]форма 2'!$C$1:$C$65536,0)</f>
        <v>355</v>
      </c>
      <c r="X245"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245" s="3">
        <f>MATCH(C:C,[4]TDSheet!$A$1:$A$65536,0)</f>
        <v>226</v>
      </c>
      <c r="Z245" s="3" t="str">
        <f>INDEX([4]TDSheet!$D$1:$D$65536,Y:Y,0)</f>
        <v>3.1 Главный инженер</v>
      </c>
      <c r="AA245" s="3" t="s">
        <v>530</v>
      </c>
      <c r="AB245" s="3" t="s">
        <v>531</v>
      </c>
      <c r="AH245" s="3" t="s">
        <v>662</v>
      </c>
      <c r="AI245" s="52" t="s">
        <v>531</v>
      </c>
      <c r="AJ245" s="3" t="s">
        <v>530</v>
      </c>
    </row>
    <row r="246" spans="1:36" s="3" customFormat="1" ht="12.75" x14ac:dyDescent="0.2">
      <c r="A246" s="71"/>
      <c r="B246" s="61"/>
      <c r="C246" s="71"/>
      <c r="D246" s="71"/>
      <c r="E246" s="71"/>
      <c r="F246" s="72"/>
      <c r="G246" s="76"/>
      <c r="H246" s="76"/>
      <c r="I246" s="5"/>
      <c r="J246" s="4">
        <v>0</v>
      </c>
      <c r="K246" s="4">
        <v>0</v>
      </c>
      <c r="L246" s="4">
        <v>1800.0000000000002</v>
      </c>
      <c r="M246" s="5"/>
      <c r="N246" s="5"/>
      <c r="O246" s="4"/>
      <c r="P246" s="5"/>
      <c r="Q246" s="5"/>
      <c r="R246" s="28" t="s">
        <v>687</v>
      </c>
      <c r="S246" s="75"/>
      <c r="T246" s="75"/>
      <c r="U246" s="75"/>
      <c r="V246" s="75"/>
      <c r="W246" s="22"/>
      <c r="X246" s="22"/>
      <c r="AH246" s="3" t="e">
        <v>#N/A</v>
      </c>
      <c r="AI246" s="46"/>
      <c r="AJ246" s="3" t="e">
        <v>#N/A</v>
      </c>
    </row>
    <row r="247" spans="1:36" s="3" customFormat="1" ht="69" customHeight="1" x14ac:dyDescent="0.2">
      <c r="A247" s="71">
        <v>113</v>
      </c>
      <c r="B247" s="59" t="s">
        <v>11</v>
      </c>
      <c r="C247" s="71" t="s">
        <v>78</v>
      </c>
      <c r="D247" s="71">
        <v>2014</v>
      </c>
      <c r="E247" s="71">
        <v>2016</v>
      </c>
      <c r="F247" s="72" t="s">
        <v>369</v>
      </c>
      <c r="G247" s="76">
        <v>209641.52542372883</v>
      </c>
      <c r="H247" s="76">
        <v>100000</v>
      </c>
      <c r="I247" s="5">
        <v>104423.398</v>
      </c>
      <c r="J247" s="5">
        <v>100000</v>
      </c>
      <c r="K247" s="5">
        <v>0</v>
      </c>
      <c r="L247" s="5">
        <v>0</v>
      </c>
      <c r="M247" s="4">
        <v>89609.253630000007</v>
      </c>
      <c r="N247" s="5">
        <v>6492.45543</v>
      </c>
      <c r="O247" s="5">
        <v>6358.5868399999999</v>
      </c>
      <c r="P247" s="5">
        <v>56462.436119999998</v>
      </c>
      <c r="Q247" s="5">
        <v>20295.775240000003</v>
      </c>
      <c r="R247" s="34" t="s">
        <v>4</v>
      </c>
      <c r="S247" s="75" t="s">
        <v>323</v>
      </c>
      <c r="T247" s="75"/>
      <c r="U247" s="75"/>
      <c r="V247" s="75"/>
      <c r="W247" s="22">
        <f>MATCH(C:C,'[3]форма 2'!$C$1:$C$65536,0)</f>
        <v>395</v>
      </c>
      <c r="X247" s="22" t="str">
        <f>INDEX('[3]форма 2'!$Z$1:$Z$65536,W:W,0)</f>
        <v xml:space="preserve">Необходимость увеличения диаметра трубопроводов для обеспечения подключения дополнительной тепловой нагрузки в потенциальной зоне теплоснабжения Автовской ТЭЦ (ТЭЦ-15) филиала «Невский» находятся объекты капитального строительства, связанные с застройкой </v>
      </c>
      <c r="Y247" s="3">
        <f>MATCH(C:C,[4]TDSheet!$A$1:$A$65536,0)</f>
        <v>368</v>
      </c>
      <c r="Z247" s="3" t="str">
        <f>INDEX([4]TDSheet!$D$1:$D$65536,Y:Y,0)</f>
        <v>3.5 Технологические присоединения</v>
      </c>
      <c r="AA247" s="3" t="s">
        <v>532</v>
      </c>
      <c r="AB247" s="3" t="s">
        <v>533</v>
      </c>
      <c r="AH247" s="3" t="s">
        <v>940</v>
      </c>
      <c r="AI247" s="52" t="s">
        <v>533</v>
      </c>
      <c r="AJ247" s="3" t="s">
        <v>532</v>
      </c>
    </row>
    <row r="248" spans="1:36" s="3" customFormat="1" ht="17.25" customHeight="1" x14ac:dyDescent="0.2">
      <c r="A248" s="71"/>
      <c r="B248" s="60"/>
      <c r="C248" s="71"/>
      <c r="D248" s="71"/>
      <c r="E248" s="71"/>
      <c r="F248" s="72"/>
      <c r="G248" s="76"/>
      <c r="H248" s="76"/>
      <c r="I248" s="4">
        <v>104423.398</v>
      </c>
      <c r="J248" s="4">
        <v>64551.283999999985</v>
      </c>
      <c r="K248" s="4">
        <v>0</v>
      </c>
      <c r="L248" s="4">
        <v>0</v>
      </c>
      <c r="M248" s="4">
        <v>0</v>
      </c>
      <c r="N248" s="4">
        <v>0</v>
      </c>
      <c r="O248" s="4">
        <v>0</v>
      </c>
      <c r="P248" s="4">
        <v>0</v>
      </c>
      <c r="Q248" s="4">
        <v>0</v>
      </c>
      <c r="R248" s="35" t="s">
        <v>686</v>
      </c>
      <c r="S248" s="75"/>
      <c r="T248" s="75"/>
      <c r="U248" s="75"/>
      <c r="V248" s="75"/>
      <c r="W248" s="22"/>
      <c r="X248" s="22"/>
      <c r="AH248" s="3" t="e">
        <v>#N/A</v>
      </c>
      <c r="AI248" s="46"/>
      <c r="AJ248" s="3" t="e">
        <v>#N/A</v>
      </c>
    </row>
    <row r="249" spans="1:36" s="3" customFormat="1" ht="15.75" customHeight="1" x14ac:dyDescent="0.2">
      <c r="A249" s="71"/>
      <c r="B249" s="61"/>
      <c r="C249" s="71"/>
      <c r="D249" s="71"/>
      <c r="E249" s="71"/>
      <c r="F249" s="72"/>
      <c r="G249" s="76"/>
      <c r="H249" s="76"/>
      <c r="I249" s="5"/>
      <c r="J249" s="4">
        <v>35448.716000000015</v>
      </c>
      <c r="K249" s="4"/>
      <c r="L249" s="4"/>
      <c r="M249" s="4">
        <v>89609.253630000007</v>
      </c>
      <c r="N249" s="4">
        <v>6492.45543</v>
      </c>
      <c r="O249" s="4">
        <v>6358.5868399999999</v>
      </c>
      <c r="P249" s="4">
        <v>56462.436119999998</v>
      </c>
      <c r="Q249" s="4">
        <v>20295.775240000003</v>
      </c>
      <c r="R249" s="28" t="s">
        <v>687</v>
      </c>
      <c r="S249" s="75"/>
      <c r="T249" s="75"/>
      <c r="U249" s="75"/>
      <c r="V249" s="75"/>
      <c r="W249" s="22"/>
      <c r="X249" s="22"/>
      <c r="AH249" s="3" t="e">
        <v>#N/A</v>
      </c>
      <c r="AI249" s="46"/>
      <c r="AJ249" s="3" t="e">
        <v>#N/A</v>
      </c>
    </row>
    <row r="250" spans="1:36" s="3" customFormat="1" ht="15.75" customHeight="1" x14ac:dyDescent="0.2">
      <c r="A250" s="71">
        <v>114</v>
      </c>
      <c r="B250" s="59" t="s">
        <v>11</v>
      </c>
      <c r="C250" s="71" t="s">
        <v>76</v>
      </c>
      <c r="D250" s="71">
        <v>2014</v>
      </c>
      <c r="E250" s="71">
        <v>2016</v>
      </c>
      <c r="F250" s="72" t="s">
        <v>134</v>
      </c>
      <c r="G250" s="76">
        <v>260135.59322033901</v>
      </c>
      <c r="H250" s="76">
        <v>250000</v>
      </c>
      <c r="I250" s="5">
        <v>0</v>
      </c>
      <c r="J250" s="5">
        <v>250000</v>
      </c>
      <c r="K250" s="5">
        <v>0</v>
      </c>
      <c r="L250" s="5">
        <v>0</v>
      </c>
      <c r="M250" s="5">
        <v>0</v>
      </c>
      <c r="N250" s="5">
        <v>0</v>
      </c>
      <c r="O250" s="5">
        <v>0</v>
      </c>
      <c r="P250" s="5">
        <v>0</v>
      </c>
      <c r="Q250" s="5">
        <v>0</v>
      </c>
      <c r="R250" s="34" t="s">
        <v>4</v>
      </c>
      <c r="S250" s="75" t="s">
        <v>325</v>
      </c>
      <c r="T250" s="75"/>
      <c r="U250" s="75"/>
      <c r="V250" s="75"/>
      <c r="W250" s="22">
        <f>MATCH(C:C,'[3]форма 2'!$C$1:$C$65536,0)</f>
        <v>385</v>
      </c>
      <c r="X250" s="22" t="str">
        <f>INDEX('[3]форма 2'!$Z$1:$Z$65536,W:W,0)</f>
        <v>В связи с расширением зоны подключения теплоснабжения "Измайловская перспектива"</v>
      </c>
      <c r="Y250" s="3">
        <f>MATCH(C:C,[4]TDSheet!$A$1:$A$65536,0)</f>
        <v>375</v>
      </c>
      <c r="Z250" s="3" t="str">
        <f>INDEX([4]TDSheet!$D$1:$D$65536,Y:Y,0)</f>
        <v>3.5 Технологические присоединения</v>
      </c>
      <c r="AA250" s="3" t="s">
        <v>534</v>
      </c>
      <c r="AB250" s="3" t="s">
        <v>535</v>
      </c>
      <c r="AH250" s="3" t="s">
        <v>940</v>
      </c>
      <c r="AI250" s="52" t="s">
        <v>830</v>
      </c>
      <c r="AJ250" s="3" t="s">
        <v>898</v>
      </c>
    </row>
    <row r="251" spans="1:36" s="3" customFormat="1" ht="15.75" customHeight="1" x14ac:dyDescent="0.2">
      <c r="A251" s="71"/>
      <c r="B251" s="61"/>
      <c r="C251" s="71"/>
      <c r="D251" s="71"/>
      <c r="E251" s="71"/>
      <c r="F251" s="72"/>
      <c r="G251" s="76"/>
      <c r="H251" s="76"/>
      <c r="I251" s="5">
        <v>0</v>
      </c>
      <c r="J251" s="4">
        <v>250000</v>
      </c>
      <c r="K251" s="4">
        <v>0</v>
      </c>
      <c r="L251" s="4">
        <v>0</v>
      </c>
      <c r="M251" s="4">
        <v>0</v>
      </c>
      <c r="N251" s="4">
        <v>0</v>
      </c>
      <c r="O251" s="4">
        <v>0</v>
      </c>
      <c r="P251" s="4">
        <v>0</v>
      </c>
      <c r="Q251" s="4">
        <v>0</v>
      </c>
      <c r="R251" s="28" t="s">
        <v>685</v>
      </c>
      <c r="S251" s="75"/>
      <c r="T251" s="75"/>
      <c r="U251" s="75"/>
      <c r="V251" s="75"/>
      <c r="W251" s="22"/>
      <c r="X251" s="22"/>
      <c r="AH251" s="3" t="e">
        <v>#N/A</v>
      </c>
      <c r="AI251" s="46"/>
      <c r="AJ251" s="3" t="e">
        <v>#N/A</v>
      </c>
    </row>
    <row r="252" spans="1:36" s="3" customFormat="1" ht="15.75" customHeight="1" x14ac:dyDescent="0.2">
      <c r="A252" s="71">
        <v>115</v>
      </c>
      <c r="B252" s="59" t="s">
        <v>11</v>
      </c>
      <c r="C252" s="71" t="s">
        <v>258</v>
      </c>
      <c r="D252" s="71">
        <v>2016</v>
      </c>
      <c r="E252" s="71">
        <v>2016</v>
      </c>
      <c r="F252" s="72" t="s">
        <v>239</v>
      </c>
      <c r="G252" s="76">
        <v>1000</v>
      </c>
      <c r="H252" s="76">
        <v>1000</v>
      </c>
      <c r="I252" s="5"/>
      <c r="J252" s="5">
        <v>400</v>
      </c>
      <c r="K252" s="5"/>
      <c r="L252" s="5">
        <v>0</v>
      </c>
      <c r="M252" s="5">
        <v>358.14920000000006</v>
      </c>
      <c r="N252" s="5">
        <v>0</v>
      </c>
      <c r="O252" s="5">
        <v>78.719600000000014</v>
      </c>
      <c r="P252" s="5">
        <v>126.20159999999998</v>
      </c>
      <c r="Q252" s="5">
        <v>153.22800000000007</v>
      </c>
      <c r="R252" s="34" t="s">
        <v>4</v>
      </c>
      <c r="S252" s="77" t="s">
        <v>779</v>
      </c>
      <c r="T252" s="78"/>
      <c r="U252" s="78"/>
      <c r="V252" s="79"/>
      <c r="W252" s="22"/>
      <c r="X252" s="22"/>
      <c r="AH252" s="3" t="s">
        <v>665</v>
      </c>
      <c r="AI252" s="52" t="s">
        <v>333</v>
      </c>
      <c r="AJ252" s="3" t="s">
        <v>468</v>
      </c>
    </row>
    <row r="253" spans="1:36" s="3" customFormat="1" ht="15.75" customHeight="1" x14ac:dyDescent="0.2">
      <c r="A253" s="71"/>
      <c r="B253" s="61"/>
      <c r="C253" s="71"/>
      <c r="D253" s="71"/>
      <c r="E253" s="71"/>
      <c r="F253" s="72"/>
      <c r="G253" s="76"/>
      <c r="H253" s="76"/>
      <c r="I253" s="5"/>
      <c r="J253" s="4">
        <v>400</v>
      </c>
      <c r="K253" s="4"/>
      <c r="L253" s="4">
        <v>0</v>
      </c>
      <c r="M253" s="4">
        <v>358.14920000000006</v>
      </c>
      <c r="N253" s="4">
        <v>0</v>
      </c>
      <c r="O253" s="4">
        <v>78.719600000000014</v>
      </c>
      <c r="P253" s="4">
        <v>126.20159999999998</v>
      </c>
      <c r="Q253" s="4">
        <v>153.22800000000007</v>
      </c>
      <c r="R253" s="28" t="s">
        <v>687</v>
      </c>
      <c r="S253" s="80"/>
      <c r="T253" s="81"/>
      <c r="U253" s="81"/>
      <c r="V253" s="82"/>
      <c r="W253" s="22"/>
      <c r="X253" s="22"/>
      <c r="AH253" s="3" t="e">
        <v>#N/A</v>
      </c>
      <c r="AI253" s="46"/>
      <c r="AJ253" s="3" t="e">
        <v>#N/A</v>
      </c>
    </row>
    <row r="254" spans="1:36" s="3" customFormat="1" ht="15.75" customHeight="1" x14ac:dyDescent="0.2">
      <c r="A254" s="71">
        <v>116</v>
      </c>
      <c r="B254" s="59" t="s">
        <v>11</v>
      </c>
      <c r="C254" s="71" t="s">
        <v>243</v>
      </c>
      <c r="D254" s="71">
        <v>2017</v>
      </c>
      <c r="E254" s="71">
        <v>2020</v>
      </c>
      <c r="F254" s="72" t="s">
        <v>238</v>
      </c>
      <c r="G254" s="76">
        <v>45500</v>
      </c>
      <c r="H254" s="76">
        <v>45500</v>
      </c>
      <c r="I254" s="5"/>
      <c r="J254" s="5">
        <v>0</v>
      </c>
      <c r="K254" s="5">
        <v>7500</v>
      </c>
      <c r="L254" s="5">
        <v>15000</v>
      </c>
      <c r="M254" s="5"/>
      <c r="N254" s="5"/>
      <c r="O254" s="5"/>
      <c r="P254" s="5"/>
      <c r="Q254" s="5"/>
      <c r="R254" s="34" t="s">
        <v>4</v>
      </c>
      <c r="S254" s="75" t="s">
        <v>955</v>
      </c>
      <c r="T254" s="75"/>
      <c r="U254" s="75"/>
      <c r="V254" s="75"/>
      <c r="W254" s="22" t="e">
        <f>MATCH(C:C,'[3]форма 2'!$C$1:$C$65536,0)</f>
        <v>#N/A</v>
      </c>
      <c r="X254" s="22" t="e">
        <f>INDEX('[3]форма 2'!$Z$1:$Z$65536,W:W,0)</f>
        <v>#N/A</v>
      </c>
      <c r="Y254" s="3">
        <f>MATCH(C:C,[4]TDSheet!$A$1:$A$65536,0)</f>
        <v>982</v>
      </c>
      <c r="Z254" s="3" t="str">
        <f>INDEX([4]TDSheet!$D$1:$D$65536,Y:Y,0)</f>
        <v>4.8 Вспомогательное</v>
      </c>
      <c r="AA254" s="3" t="s">
        <v>536</v>
      </c>
      <c r="AB254" s="3" t="s">
        <v>537</v>
      </c>
      <c r="AH254" s="3" t="e">
        <v>#N/A</v>
      </c>
      <c r="AI254" s="52" t="s">
        <v>537</v>
      </c>
      <c r="AJ254" s="3" t="s">
        <v>536</v>
      </c>
    </row>
    <row r="255" spans="1:36" s="3" customFormat="1" ht="15.75" customHeight="1" x14ac:dyDescent="0.2">
      <c r="A255" s="71"/>
      <c r="B255" s="61"/>
      <c r="C255" s="71"/>
      <c r="D255" s="71"/>
      <c r="E255" s="71"/>
      <c r="F255" s="72"/>
      <c r="G255" s="76"/>
      <c r="H255" s="76"/>
      <c r="I255" s="5"/>
      <c r="J255" s="4">
        <v>0</v>
      </c>
      <c r="K255" s="4">
        <v>7500</v>
      </c>
      <c r="L255" s="4">
        <v>15000</v>
      </c>
      <c r="M255" s="5"/>
      <c r="N255" s="5"/>
      <c r="O255" s="4"/>
      <c r="P255" s="5"/>
      <c r="Q255" s="5"/>
      <c r="R255" s="28" t="s">
        <v>685</v>
      </c>
      <c r="S255" s="75"/>
      <c r="T255" s="75"/>
      <c r="U255" s="75"/>
      <c r="V255" s="75"/>
      <c r="W255" s="22"/>
      <c r="X255" s="22"/>
      <c r="AH255" s="3" t="e">
        <v>#N/A</v>
      </c>
      <c r="AI255" s="46"/>
      <c r="AJ255" s="3" t="e">
        <v>#N/A</v>
      </c>
    </row>
    <row r="256" spans="1:36" s="3" customFormat="1" ht="29.25" customHeight="1" x14ac:dyDescent="0.2">
      <c r="A256" s="59">
        <v>117</v>
      </c>
      <c r="B256" s="59" t="s">
        <v>11</v>
      </c>
      <c r="C256" s="59" t="s">
        <v>178</v>
      </c>
      <c r="D256" s="59">
        <v>2015</v>
      </c>
      <c r="E256" s="59">
        <v>2020</v>
      </c>
      <c r="F256" s="62" t="s">
        <v>129</v>
      </c>
      <c r="G256" s="65">
        <v>299896.59999999998</v>
      </c>
      <c r="H256" s="65">
        <v>273930</v>
      </c>
      <c r="I256" s="5">
        <v>12800</v>
      </c>
      <c r="J256" s="5">
        <v>0</v>
      </c>
      <c r="K256" s="5">
        <v>36790.800000000003</v>
      </c>
      <c r="L256" s="5">
        <v>36390.800000000003</v>
      </c>
      <c r="M256" s="5">
        <v>1058.9141400000001</v>
      </c>
      <c r="N256" s="5">
        <v>289.94433600000002</v>
      </c>
      <c r="O256" s="5">
        <v>278.12603200000001</v>
      </c>
      <c r="P256" s="5">
        <v>258.99328800000012</v>
      </c>
      <c r="Q256" s="5">
        <v>231.85048399999994</v>
      </c>
      <c r="R256" s="34" t="s">
        <v>4</v>
      </c>
      <c r="S256" s="77" t="s">
        <v>312</v>
      </c>
      <c r="T256" s="78"/>
      <c r="U256" s="78"/>
      <c r="V256" s="79"/>
      <c r="W256" s="22" t="e">
        <f>MATCH(C:C,'[3]форма 2'!$C$1:$C$65536,0)</f>
        <v>#N/A</v>
      </c>
      <c r="X256" s="22" t="e">
        <f>INDEX('[3]форма 2'!$Z$1:$Z$65536,W:W,0)</f>
        <v>#N/A</v>
      </c>
      <c r="Y256" s="3">
        <f>MATCH(C:C,[4]TDSheet!$A$1:$A$65536,0)</f>
        <v>1521</v>
      </c>
      <c r="Z256" s="3" t="str">
        <f>INDEX([4]TDSheet!$D$1:$D$65536,Y:Y,0)</f>
        <v>5.6 ИТСО</v>
      </c>
      <c r="AA256" s="3" t="s">
        <v>455</v>
      </c>
      <c r="AB256" s="3" t="s">
        <v>456</v>
      </c>
      <c r="AH256" s="3" t="s">
        <v>646</v>
      </c>
      <c r="AI256" s="52" t="s">
        <v>456</v>
      </c>
      <c r="AJ256" s="3" t="s">
        <v>455</v>
      </c>
    </row>
    <row r="257" spans="1:36" s="3" customFormat="1" ht="12.75" customHeight="1" x14ac:dyDescent="0.2">
      <c r="A257" s="60"/>
      <c r="B257" s="60"/>
      <c r="C257" s="60"/>
      <c r="D257" s="60"/>
      <c r="E257" s="60"/>
      <c r="F257" s="63"/>
      <c r="G257" s="66"/>
      <c r="H257" s="66"/>
      <c r="I257" s="4">
        <v>12800</v>
      </c>
      <c r="J257" s="4">
        <v>0</v>
      </c>
      <c r="K257" s="4">
        <v>36790.800000000003</v>
      </c>
      <c r="L257" s="4">
        <v>36390.800000000003</v>
      </c>
      <c r="M257" s="4">
        <v>0</v>
      </c>
      <c r="N257" s="4">
        <v>0</v>
      </c>
      <c r="O257" s="4">
        <v>0</v>
      </c>
      <c r="P257" s="4">
        <v>0</v>
      </c>
      <c r="Q257" s="4">
        <v>0</v>
      </c>
      <c r="R257" s="28" t="s">
        <v>685</v>
      </c>
      <c r="S257" s="83"/>
      <c r="T257" s="84"/>
      <c r="U257" s="84"/>
      <c r="V257" s="85"/>
      <c r="W257" s="22"/>
      <c r="X257" s="22"/>
      <c r="AH257" s="3" t="e">
        <v>#N/A</v>
      </c>
      <c r="AI257" s="46"/>
      <c r="AJ257" s="3" t="e">
        <v>#N/A</v>
      </c>
    </row>
    <row r="258" spans="1:36" s="3" customFormat="1" ht="15.75" customHeight="1" x14ac:dyDescent="0.2">
      <c r="A258" s="61"/>
      <c r="B258" s="61"/>
      <c r="C258" s="61"/>
      <c r="D258" s="61"/>
      <c r="E258" s="61"/>
      <c r="F258" s="64"/>
      <c r="G258" s="67"/>
      <c r="H258" s="67"/>
      <c r="I258" s="4"/>
      <c r="J258" s="4"/>
      <c r="K258" s="4"/>
      <c r="L258" s="4"/>
      <c r="M258" s="4">
        <v>1058.9141400000001</v>
      </c>
      <c r="N258" s="4">
        <v>289.94433600000002</v>
      </c>
      <c r="O258" s="4">
        <v>278.12603200000001</v>
      </c>
      <c r="P258" s="4">
        <v>258.99328800000012</v>
      </c>
      <c r="Q258" s="4">
        <v>231.85048399999994</v>
      </c>
      <c r="R258" s="28" t="s">
        <v>687</v>
      </c>
      <c r="S258" s="80"/>
      <c r="T258" s="81"/>
      <c r="U258" s="81"/>
      <c r="V258" s="82"/>
      <c r="W258" s="22"/>
      <c r="X258" s="22"/>
      <c r="AH258" s="3" t="e">
        <v>#N/A</v>
      </c>
      <c r="AI258" s="46"/>
      <c r="AJ258" s="3" t="e">
        <v>#N/A</v>
      </c>
    </row>
    <row r="259" spans="1:36" s="3" customFormat="1" ht="26.25" customHeight="1" x14ac:dyDescent="0.2">
      <c r="A259" s="59">
        <v>118</v>
      </c>
      <c r="B259" s="59" t="s">
        <v>11</v>
      </c>
      <c r="C259" s="59" t="s">
        <v>182</v>
      </c>
      <c r="D259" s="59">
        <v>2015</v>
      </c>
      <c r="E259" s="59">
        <v>2017</v>
      </c>
      <c r="F259" s="62" t="s">
        <v>370</v>
      </c>
      <c r="G259" s="65">
        <v>424396</v>
      </c>
      <c r="H259" s="65">
        <v>419091.6</v>
      </c>
      <c r="I259" s="5">
        <v>8400</v>
      </c>
      <c r="J259" s="5">
        <v>0</v>
      </c>
      <c r="K259" s="5">
        <v>16752.000000000004</v>
      </c>
      <c r="L259" s="5">
        <v>43884</v>
      </c>
      <c r="M259" s="5">
        <v>5426.6861960000006</v>
      </c>
      <c r="N259" s="5">
        <v>0</v>
      </c>
      <c r="O259" s="5">
        <v>0</v>
      </c>
      <c r="P259" s="5">
        <v>289.88145600000001</v>
      </c>
      <c r="Q259" s="5">
        <v>5136.8047400000005</v>
      </c>
      <c r="R259" s="34" t="s">
        <v>4</v>
      </c>
      <c r="S259" s="77" t="s">
        <v>313</v>
      </c>
      <c r="T259" s="78"/>
      <c r="U259" s="78"/>
      <c r="V259" s="79"/>
      <c r="W259" s="22" t="e">
        <f>MATCH(C:C,'[3]форма 2'!$C$1:$C$65536,0)</f>
        <v>#N/A</v>
      </c>
      <c r="X259" s="22" t="e">
        <f>INDEX('[3]форма 2'!$Z$1:$Z$65536,W:W,0)</f>
        <v>#N/A</v>
      </c>
      <c r="Y259" s="3">
        <f>MATCH(C:C,[4]TDSheet!$A$1:$A$65536,0)</f>
        <v>251</v>
      </c>
      <c r="Z259" s="3" t="str">
        <f>INDEX([4]TDSheet!$D$1:$D$65536,Y:Y,0)</f>
        <v>3.1 Главный инженер</v>
      </c>
      <c r="AA259" s="3" t="s">
        <v>538</v>
      </c>
      <c r="AB259" s="3" t="s">
        <v>539</v>
      </c>
      <c r="AH259" s="3" t="s">
        <v>662</v>
      </c>
      <c r="AI259" s="52" t="s">
        <v>525</v>
      </c>
      <c r="AJ259" s="3" t="s">
        <v>538</v>
      </c>
    </row>
    <row r="260" spans="1:36" s="3" customFormat="1" ht="12.75" customHeight="1" x14ac:dyDescent="0.2">
      <c r="A260" s="60"/>
      <c r="B260" s="60"/>
      <c r="C260" s="60"/>
      <c r="D260" s="60"/>
      <c r="E260" s="60"/>
      <c r="F260" s="63"/>
      <c r="G260" s="66"/>
      <c r="H260" s="66"/>
      <c r="I260" s="4">
        <v>8400</v>
      </c>
      <c r="J260" s="4">
        <v>0</v>
      </c>
      <c r="K260" s="4">
        <v>16752.000000000004</v>
      </c>
      <c r="L260" s="4">
        <v>43884</v>
      </c>
      <c r="M260" s="4">
        <v>0</v>
      </c>
      <c r="N260" s="4">
        <v>0</v>
      </c>
      <c r="O260" s="4">
        <v>0</v>
      </c>
      <c r="P260" s="4">
        <v>0</v>
      </c>
      <c r="Q260" s="4">
        <v>0</v>
      </c>
      <c r="R260" s="28" t="s">
        <v>685</v>
      </c>
      <c r="S260" s="83"/>
      <c r="T260" s="84"/>
      <c r="U260" s="84"/>
      <c r="V260" s="85"/>
      <c r="W260" s="22"/>
      <c r="X260" s="22"/>
      <c r="AH260" s="3" t="e">
        <v>#N/A</v>
      </c>
      <c r="AI260" s="46"/>
      <c r="AJ260" s="3" t="e">
        <v>#N/A</v>
      </c>
    </row>
    <row r="261" spans="1:36" s="3" customFormat="1" ht="15.75" customHeight="1" x14ac:dyDescent="0.2">
      <c r="A261" s="61"/>
      <c r="B261" s="61"/>
      <c r="C261" s="61"/>
      <c r="D261" s="61"/>
      <c r="E261" s="61"/>
      <c r="F261" s="64"/>
      <c r="G261" s="67"/>
      <c r="H261" s="67"/>
      <c r="I261" s="4"/>
      <c r="J261" s="4"/>
      <c r="K261" s="4"/>
      <c r="L261" s="4"/>
      <c r="M261" s="4">
        <v>5426.6861960000006</v>
      </c>
      <c r="N261" s="4">
        <v>0</v>
      </c>
      <c r="O261" s="4">
        <v>0</v>
      </c>
      <c r="P261" s="4">
        <v>289.88145600000001</v>
      </c>
      <c r="Q261" s="4">
        <v>5136.8047400000005</v>
      </c>
      <c r="R261" s="28" t="s">
        <v>687</v>
      </c>
      <c r="S261" s="80"/>
      <c r="T261" s="81"/>
      <c r="U261" s="81"/>
      <c r="V261" s="82"/>
      <c r="W261" s="22"/>
      <c r="X261" s="22"/>
      <c r="AH261" s="3" t="e">
        <v>#N/A</v>
      </c>
      <c r="AI261" s="46"/>
      <c r="AJ261" s="3" t="e">
        <v>#N/A</v>
      </c>
    </row>
    <row r="262" spans="1:36" s="3" customFormat="1" ht="12.75" customHeight="1" x14ac:dyDescent="0.2">
      <c r="A262" s="71">
        <v>119</v>
      </c>
      <c r="B262" s="59" t="s">
        <v>11</v>
      </c>
      <c r="C262" s="71" t="s">
        <v>241</v>
      </c>
      <c r="D262" s="71">
        <v>2017</v>
      </c>
      <c r="E262" s="71">
        <v>2018</v>
      </c>
      <c r="F262" s="72" t="s">
        <v>236</v>
      </c>
      <c r="G262" s="76">
        <v>16796.610169491527</v>
      </c>
      <c r="H262" s="76">
        <v>16796.610169491527</v>
      </c>
      <c r="I262" s="5"/>
      <c r="J262" s="5">
        <v>0</v>
      </c>
      <c r="K262" s="5">
        <v>8400</v>
      </c>
      <c r="L262" s="5">
        <v>8400</v>
      </c>
      <c r="M262" s="5"/>
      <c r="N262" s="5"/>
      <c r="O262" s="5"/>
      <c r="P262" s="5"/>
      <c r="Q262" s="5"/>
      <c r="R262" s="34" t="s">
        <v>4</v>
      </c>
      <c r="S262" s="75" t="s">
        <v>439</v>
      </c>
      <c r="T262" s="75"/>
      <c r="U262" s="75"/>
      <c r="V262" s="75"/>
      <c r="W262" s="22" t="e">
        <f>MATCH(C:C,'[3]форма 2'!$C$1:$C$65536,0)</f>
        <v>#N/A</v>
      </c>
      <c r="X262" s="22" t="e">
        <f>INDEX('[3]форма 2'!$Z$1:$Z$65536,W:W,0)</f>
        <v>#N/A</v>
      </c>
      <c r="Y262" s="3">
        <f>MATCH(C:C,[4]TDSheet!$A$1:$A$65536,0)</f>
        <v>562</v>
      </c>
      <c r="Z262" s="3" t="str">
        <f>INDEX([4]TDSheet!$D$1:$D$65536,Y:Y,0)</f>
        <v>4.6 Автоматика</v>
      </c>
      <c r="AA262" s="3" t="s">
        <v>540</v>
      </c>
      <c r="AB262" s="3" t="s">
        <v>438</v>
      </c>
      <c r="AH262" s="3" t="e">
        <v>#N/A</v>
      </c>
      <c r="AI262" s="52" t="s">
        <v>438</v>
      </c>
      <c r="AJ262" s="3" t="s">
        <v>540</v>
      </c>
    </row>
    <row r="263" spans="1:36" s="3" customFormat="1" ht="12.75" customHeight="1" x14ac:dyDescent="0.2">
      <c r="A263" s="71"/>
      <c r="B263" s="61"/>
      <c r="C263" s="71"/>
      <c r="D263" s="71"/>
      <c r="E263" s="71"/>
      <c r="F263" s="72"/>
      <c r="G263" s="76"/>
      <c r="H263" s="76"/>
      <c r="I263" s="5"/>
      <c r="J263" s="4">
        <v>0</v>
      </c>
      <c r="K263" s="4">
        <v>8400</v>
      </c>
      <c r="L263" s="4">
        <v>8400</v>
      </c>
      <c r="M263" s="5"/>
      <c r="N263" s="5"/>
      <c r="O263" s="4"/>
      <c r="P263" s="5"/>
      <c r="Q263" s="5"/>
      <c r="R263" s="28" t="s">
        <v>685</v>
      </c>
      <c r="S263" s="75"/>
      <c r="T263" s="75"/>
      <c r="U263" s="75"/>
      <c r="V263" s="75"/>
      <c r="W263" s="22"/>
      <c r="X263" s="22"/>
      <c r="AH263" s="3" t="e">
        <v>#N/A</v>
      </c>
      <c r="AI263" s="46"/>
      <c r="AJ263" s="3" t="e">
        <v>#N/A</v>
      </c>
    </row>
    <row r="264" spans="1:36" s="3" customFormat="1" ht="18.75" customHeight="1" x14ac:dyDescent="0.2">
      <c r="A264" s="71">
        <v>120</v>
      </c>
      <c r="B264" s="59" t="s">
        <v>11</v>
      </c>
      <c r="C264" s="71" t="s">
        <v>242</v>
      </c>
      <c r="D264" s="71">
        <v>2017</v>
      </c>
      <c r="E264" s="71">
        <v>2018</v>
      </c>
      <c r="F264" s="72" t="s">
        <v>237</v>
      </c>
      <c r="G264" s="76">
        <v>33000</v>
      </c>
      <c r="H264" s="76">
        <v>33000</v>
      </c>
      <c r="I264" s="5"/>
      <c r="J264" s="5">
        <v>0</v>
      </c>
      <c r="K264" s="5">
        <v>15000</v>
      </c>
      <c r="L264" s="5">
        <v>18000</v>
      </c>
      <c r="M264" s="5"/>
      <c r="N264" s="5"/>
      <c r="O264" s="5"/>
      <c r="P264" s="5"/>
      <c r="Q264" s="5"/>
      <c r="R264" s="34" t="s">
        <v>4</v>
      </c>
      <c r="S264" s="75" t="s">
        <v>955</v>
      </c>
      <c r="T264" s="75"/>
      <c r="U264" s="75"/>
      <c r="V264" s="75"/>
      <c r="W264" s="22" t="e">
        <f>MATCH(C:C,'[3]форма 2'!$C$1:$C$65536,0)</f>
        <v>#N/A</v>
      </c>
      <c r="X264" s="22" t="e">
        <f>INDEX('[3]форма 2'!$Z$1:$Z$65536,W:W,0)</f>
        <v>#N/A</v>
      </c>
      <c r="Y264" s="3">
        <f>MATCH(C:C,[4]TDSheet!$A$1:$A$65536,0)</f>
        <v>901</v>
      </c>
      <c r="Z264" s="3" t="str">
        <f>INDEX([4]TDSheet!$D$1:$D$65536,Y:Y,0)</f>
        <v>4.8 Вспомогательное</v>
      </c>
      <c r="AA264" s="3" t="s">
        <v>541</v>
      </c>
      <c r="AB264" s="3" t="s">
        <v>542</v>
      </c>
      <c r="AH264" s="3" t="e">
        <v>#N/A</v>
      </c>
      <c r="AI264" s="52" t="s">
        <v>542</v>
      </c>
      <c r="AJ264" s="3" t="s">
        <v>541</v>
      </c>
    </row>
    <row r="265" spans="1:36" s="3" customFormat="1" ht="12.75" customHeight="1" x14ac:dyDescent="0.2">
      <c r="A265" s="71"/>
      <c r="B265" s="61"/>
      <c r="C265" s="71"/>
      <c r="D265" s="71"/>
      <c r="E265" s="71"/>
      <c r="F265" s="72"/>
      <c r="G265" s="76"/>
      <c r="H265" s="76"/>
      <c r="I265" s="5"/>
      <c r="J265" s="4">
        <v>0</v>
      </c>
      <c r="K265" s="4">
        <v>15000</v>
      </c>
      <c r="L265" s="4">
        <v>18000</v>
      </c>
      <c r="M265" s="5"/>
      <c r="N265" s="5"/>
      <c r="O265" s="4"/>
      <c r="P265" s="5"/>
      <c r="Q265" s="5"/>
      <c r="R265" s="28" t="s">
        <v>685</v>
      </c>
      <c r="S265" s="75"/>
      <c r="T265" s="75"/>
      <c r="U265" s="75"/>
      <c r="V265" s="75"/>
      <c r="W265" s="22"/>
      <c r="X265" s="22"/>
      <c r="AH265" s="3" t="e">
        <v>#N/A</v>
      </c>
      <c r="AI265" s="46"/>
      <c r="AJ265" s="3" t="e">
        <v>#N/A</v>
      </c>
    </row>
    <row r="266" spans="1:36" s="3" customFormat="1" ht="12.75" customHeight="1" x14ac:dyDescent="0.2">
      <c r="A266" s="71">
        <v>121</v>
      </c>
      <c r="B266" s="59" t="s">
        <v>11</v>
      </c>
      <c r="C266" s="71" t="s">
        <v>244</v>
      </c>
      <c r="D266" s="71">
        <v>2016</v>
      </c>
      <c r="E266" s="71">
        <v>2016</v>
      </c>
      <c r="F266" s="72" t="s">
        <v>239</v>
      </c>
      <c r="G266" s="76">
        <v>1000</v>
      </c>
      <c r="H266" s="76">
        <v>1000</v>
      </c>
      <c r="I266" s="5"/>
      <c r="J266" s="5">
        <v>400</v>
      </c>
      <c r="K266" s="5">
        <v>0</v>
      </c>
      <c r="L266" s="5">
        <v>0</v>
      </c>
      <c r="M266" s="5"/>
      <c r="N266" s="5"/>
      <c r="O266" s="5"/>
      <c r="P266" s="5"/>
      <c r="Q266" s="5"/>
      <c r="R266" s="34" t="s">
        <v>4</v>
      </c>
      <c r="S266" s="77" t="s">
        <v>779</v>
      </c>
      <c r="T266" s="78"/>
      <c r="U266" s="78"/>
      <c r="V266" s="79"/>
      <c r="W266" s="22" t="e">
        <f>MATCH(C:C,'[3]форма 2'!$C$1:$C$65536,0)</f>
        <v>#N/A</v>
      </c>
      <c r="X266" s="22" t="e">
        <f>INDEX('[3]форма 2'!$Z$1:$Z$65536,W:W,0)</f>
        <v>#N/A</v>
      </c>
      <c r="Y266" s="3">
        <f>MATCH(C:C,[4]TDSheet!$A$1:$A$65536,0)</f>
        <v>1153</v>
      </c>
      <c r="Z266" s="3" t="str">
        <f>INDEX([4]TDSheet!$D$1:$D$65536,Y:Y,0)</f>
        <v xml:space="preserve">5.1 Прочие Надежность </v>
      </c>
      <c r="AA266" s="3" t="s">
        <v>468</v>
      </c>
      <c r="AB266" s="3" t="s">
        <v>543</v>
      </c>
      <c r="AH266" s="3" t="s">
        <v>665</v>
      </c>
      <c r="AI266" s="52" t="s">
        <v>543</v>
      </c>
      <c r="AJ266" s="3" t="s">
        <v>468</v>
      </c>
    </row>
    <row r="267" spans="1:36" s="3" customFormat="1" ht="12.75" customHeight="1" x14ac:dyDescent="0.2">
      <c r="A267" s="71"/>
      <c r="B267" s="61"/>
      <c r="C267" s="71"/>
      <c r="D267" s="71"/>
      <c r="E267" s="71"/>
      <c r="F267" s="72"/>
      <c r="G267" s="76"/>
      <c r="H267" s="76"/>
      <c r="I267" s="5"/>
      <c r="J267" s="4">
        <v>400</v>
      </c>
      <c r="K267" s="4">
        <v>0</v>
      </c>
      <c r="L267" s="4"/>
      <c r="M267" s="5"/>
      <c r="N267" s="5"/>
      <c r="O267" s="4"/>
      <c r="P267" s="5"/>
      <c r="Q267" s="5"/>
      <c r="R267" s="28" t="s">
        <v>687</v>
      </c>
      <c r="S267" s="80"/>
      <c r="T267" s="81"/>
      <c r="U267" s="81"/>
      <c r="V267" s="82"/>
      <c r="W267" s="22"/>
      <c r="X267" s="22"/>
      <c r="AH267" s="3" t="e">
        <v>#N/A</v>
      </c>
      <c r="AI267" s="46"/>
      <c r="AJ267" s="3" t="e">
        <v>#N/A</v>
      </c>
    </row>
    <row r="268" spans="1:36" s="3" customFormat="1" ht="56.25" customHeight="1" x14ac:dyDescent="0.2">
      <c r="A268" s="71">
        <v>122</v>
      </c>
      <c r="B268" s="59" t="s">
        <v>11</v>
      </c>
      <c r="C268" s="71" t="s">
        <v>24</v>
      </c>
      <c r="D268" s="71">
        <v>2014</v>
      </c>
      <c r="E268" s="71">
        <v>2015</v>
      </c>
      <c r="F268" s="72" t="s">
        <v>130</v>
      </c>
      <c r="G268" s="76">
        <v>38299</v>
      </c>
      <c r="H268" s="76">
        <v>0</v>
      </c>
      <c r="I268" s="5">
        <v>20299</v>
      </c>
      <c r="J268" s="5">
        <v>0</v>
      </c>
      <c r="K268" s="5">
        <v>0</v>
      </c>
      <c r="L268" s="5">
        <v>0</v>
      </c>
      <c r="M268" s="5">
        <v>0</v>
      </c>
      <c r="N268" s="5">
        <v>0</v>
      </c>
      <c r="O268" s="5">
        <v>0</v>
      </c>
      <c r="P268" s="5">
        <v>0</v>
      </c>
      <c r="Q268" s="5">
        <v>0</v>
      </c>
      <c r="R268" s="34" t="s">
        <v>4</v>
      </c>
      <c r="S268" s="75" t="s">
        <v>321</v>
      </c>
      <c r="T268" s="75"/>
      <c r="U268" s="75"/>
      <c r="V268" s="75"/>
      <c r="W268" s="22">
        <f>MATCH(C:C,'[3]форма 2'!$C$1:$C$65536,0)</f>
        <v>337</v>
      </c>
      <c r="X268" s="22" t="str">
        <f>INDEX('[3]форма 2'!$Z$1:$Z$65536,W:W,0)</f>
        <v>Предлагаемые системы учета обеспечат:    Уменьшение погрешности учета отпускаемой тепловой энергии в 7 раз.  Уменьшение погрешности учета подпиточной воды в 12 раз. Таким образом будут многократно снижены риски потери выручки от возможного занижения отпус</v>
      </c>
      <c r="Y268" s="3" t="e">
        <f>MATCH(C:C,[4]TDSheet!$A$1:$A$65536,0)</f>
        <v>#N/A</v>
      </c>
      <c r="Z268" s="3" t="e">
        <f>INDEX([4]TDSheet!$D$1:$D$65536,Y:Y,0)</f>
        <v>#N/A</v>
      </c>
      <c r="AA268" s="3" t="e">
        <v>#N/A</v>
      </c>
      <c r="AB268" s="3" t="e">
        <v>#N/A</v>
      </c>
      <c r="AH268" s="3" t="s">
        <v>943</v>
      </c>
      <c r="AI268" s="52" t="s">
        <v>796</v>
      </c>
      <c r="AJ268" s="3" t="s">
        <v>899</v>
      </c>
    </row>
    <row r="269" spans="1:36" s="3" customFormat="1" ht="12.75" customHeight="1" x14ac:dyDescent="0.2">
      <c r="A269" s="71"/>
      <c r="B269" s="61"/>
      <c r="C269" s="71"/>
      <c r="D269" s="71"/>
      <c r="E269" s="71"/>
      <c r="F269" s="72"/>
      <c r="G269" s="76"/>
      <c r="H269" s="76"/>
      <c r="I269" s="4">
        <v>20299</v>
      </c>
      <c r="J269" s="4"/>
      <c r="K269" s="4"/>
      <c r="L269" s="4"/>
      <c r="M269" s="4">
        <v>0</v>
      </c>
      <c r="N269" s="4">
        <v>0</v>
      </c>
      <c r="O269" s="4">
        <v>0</v>
      </c>
      <c r="P269" s="4">
        <v>0</v>
      </c>
      <c r="Q269" s="4">
        <v>0</v>
      </c>
      <c r="R269" s="28" t="s">
        <v>685</v>
      </c>
      <c r="S269" s="75"/>
      <c r="T269" s="75"/>
      <c r="U269" s="75"/>
      <c r="V269" s="75"/>
      <c r="W269" s="22"/>
      <c r="X269" s="22"/>
      <c r="AH269" s="3" t="e">
        <v>#N/A</v>
      </c>
      <c r="AI269" s="46"/>
      <c r="AJ269" s="3" t="e">
        <v>#N/A</v>
      </c>
    </row>
    <row r="270" spans="1:36" s="3" customFormat="1" ht="12.75" customHeight="1" x14ac:dyDescent="0.2">
      <c r="A270" s="59">
        <v>123</v>
      </c>
      <c r="B270" s="59" t="s">
        <v>11</v>
      </c>
      <c r="C270" s="59" t="s">
        <v>179</v>
      </c>
      <c r="D270" s="59">
        <v>2015</v>
      </c>
      <c r="E270" s="59">
        <v>2016</v>
      </c>
      <c r="F270" s="62" t="s">
        <v>131</v>
      </c>
      <c r="G270" s="65">
        <v>6052.8</v>
      </c>
      <c r="H270" s="65">
        <v>3216.2</v>
      </c>
      <c r="I270" s="5">
        <v>6000</v>
      </c>
      <c r="J270" s="5">
        <v>0</v>
      </c>
      <c r="K270" s="5">
        <v>0</v>
      </c>
      <c r="L270" s="5">
        <v>0</v>
      </c>
      <c r="M270" s="5">
        <v>3457.2924800000001</v>
      </c>
      <c r="N270" s="5">
        <v>101.44410999999999</v>
      </c>
      <c r="O270" s="5">
        <v>3323.0952600000001</v>
      </c>
      <c r="P270" s="5">
        <v>32.753110000000106</v>
      </c>
      <c r="Q270" s="5">
        <v>0</v>
      </c>
      <c r="R270" s="34" t="s">
        <v>4</v>
      </c>
      <c r="S270" s="77" t="s">
        <v>681</v>
      </c>
      <c r="T270" s="78"/>
      <c r="U270" s="78"/>
      <c r="V270" s="79"/>
      <c r="W270" s="22" t="e">
        <f>MATCH(C:C,'[3]форма 2'!$C$1:$C$65536,0)</f>
        <v>#N/A</v>
      </c>
      <c r="X270" s="22" t="e">
        <f>INDEX('[3]форма 2'!$Z$1:$Z$65536,W:W,0)</f>
        <v>#N/A</v>
      </c>
      <c r="Y270" s="3" t="e">
        <f>MATCH(C:C,[4]TDSheet!$A$1:$A$65536,0)</f>
        <v>#N/A</v>
      </c>
      <c r="Z270" s="3" t="e">
        <f>INDEX([4]TDSheet!$D$1:$D$65536,Y:Y,0)</f>
        <v>#N/A</v>
      </c>
      <c r="AA270" s="3" t="e">
        <v>#N/A</v>
      </c>
      <c r="AB270" s="3" t="e">
        <v>#N/A</v>
      </c>
      <c r="AD270" s="3">
        <f>MATCH(C:C,[5]TDSheet!$A$1:$A$65536,0)</f>
        <v>816</v>
      </c>
      <c r="AE270" s="3" t="s">
        <v>665</v>
      </c>
      <c r="AF270" s="3" t="s">
        <v>671</v>
      </c>
      <c r="AG270" s="3" t="s">
        <v>672</v>
      </c>
      <c r="AH270" s="3" t="s">
        <v>665</v>
      </c>
      <c r="AI270" s="52" t="s">
        <v>671</v>
      </c>
      <c r="AJ270" s="3" t="s">
        <v>672</v>
      </c>
    </row>
    <row r="271" spans="1:36" s="3" customFormat="1" ht="12.75" customHeight="1" x14ac:dyDescent="0.2">
      <c r="A271" s="60"/>
      <c r="B271" s="60"/>
      <c r="C271" s="60"/>
      <c r="D271" s="60"/>
      <c r="E271" s="60"/>
      <c r="F271" s="63"/>
      <c r="G271" s="66"/>
      <c r="H271" s="66"/>
      <c r="I271" s="4">
        <v>6000</v>
      </c>
      <c r="J271" s="4"/>
      <c r="K271" s="4"/>
      <c r="L271" s="4"/>
      <c r="M271" s="4">
        <v>0</v>
      </c>
      <c r="N271" s="4">
        <v>0</v>
      </c>
      <c r="O271" s="4">
        <v>0</v>
      </c>
      <c r="P271" s="4">
        <v>0</v>
      </c>
      <c r="Q271" s="4">
        <v>0</v>
      </c>
      <c r="R271" s="28" t="s">
        <v>685</v>
      </c>
      <c r="S271" s="83"/>
      <c r="T271" s="84"/>
      <c r="U271" s="84"/>
      <c r="V271" s="85"/>
      <c r="W271" s="22"/>
      <c r="X271" s="22"/>
      <c r="AH271" s="3" t="e">
        <v>#N/A</v>
      </c>
      <c r="AI271" s="46"/>
      <c r="AJ271" s="3" t="e">
        <v>#N/A</v>
      </c>
    </row>
    <row r="272" spans="1:36" s="3" customFormat="1" ht="15.75" customHeight="1" x14ac:dyDescent="0.2">
      <c r="A272" s="61"/>
      <c r="B272" s="61"/>
      <c r="C272" s="61"/>
      <c r="D272" s="61"/>
      <c r="E272" s="61"/>
      <c r="F272" s="64"/>
      <c r="G272" s="67"/>
      <c r="H272" s="67"/>
      <c r="I272" s="4"/>
      <c r="J272" s="4"/>
      <c r="K272" s="4"/>
      <c r="L272" s="4"/>
      <c r="M272" s="4">
        <v>3457.2924800000001</v>
      </c>
      <c r="N272" s="4">
        <v>101.44410999999999</v>
      </c>
      <c r="O272" s="4">
        <v>3323.0952600000001</v>
      </c>
      <c r="P272" s="4">
        <v>32.753110000000106</v>
      </c>
      <c r="Q272" s="4">
        <v>0</v>
      </c>
      <c r="R272" s="28" t="s">
        <v>687</v>
      </c>
      <c r="S272" s="80"/>
      <c r="T272" s="81"/>
      <c r="U272" s="81"/>
      <c r="V272" s="82"/>
      <c r="W272" s="22"/>
      <c r="X272" s="22"/>
      <c r="AH272" s="3" t="e">
        <v>#N/A</v>
      </c>
      <c r="AI272" s="46"/>
      <c r="AJ272" s="3" t="e">
        <v>#N/A</v>
      </c>
    </row>
    <row r="273" spans="1:36" s="3" customFormat="1" ht="12.75" x14ac:dyDescent="0.2">
      <c r="A273" s="71">
        <v>124</v>
      </c>
      <c r="B273" s="59" t="s">
        <v>11</v>
      </c>
      <c r="C273" s="71" t="s">
        <v>181</v>
      </c>
      <c r="D273" s="71">
        <v>2015</v>
      </c>
      <c r="E273" s="71">
        <v>2015</v>
      </c>
      <c r="F273" s="72" t="s">
        <v>124</v>
      </c>
      <c r="G273" s="76">
        <v>925.8</v>
      </c>
      <c r="H273" s="76">
        <v>0</v>
      </c>
      <c r="I273" s="5">
        <v>400</v>
      </c>
      <c r="J273" s="5">
        <v>0</v>
      </c>
      <c r="K273" s="5">
        <v>0</v>
      </c>
      <c r="L273" s="5">
        <v>0</v>
      </c>
      <c r="M273" s="5">
        <v>0</v>
      </c>
      <c r="N273" s="5">
        <v>0</v>
      </c>
      <c r="O273" s="5">
        <v>0</v>
      </c>
      <c r="P273" s="5">
        <v>0</v>
      </c>
      <c r="Q273" s="5">
        <v>0</v>
      </c>
      <c r="R273" s="34" t="s">
        <v>4</v>
      </c>
      <c r="S273" s="75" t="s">
        <v>634</v>
      </c>
      <c r="T273" s="75"/>
      <c r="U273" s="75"/>
      <c r="V273" s="75"/>
      <c r="W273" s="22" t="e">
        <f>MATCH(C:C,'[3]форма 2'!$C$1:$C$65536,0)</f>
        <v>#N/A</v>
      </c>
      <c r="X273" s="22" t="e">
        <f>INDEX('[3]форма 2'!$Z$1:$Z$65536,W:W,0)</f>
        <v>#N/A</v>
      </c>
      <c r="Y273" s="3" t="e">
        <f>MATCH(C:C,[4]TDSheet!$A$1:$A$65536,0)</f>
        <v>#N/A</v>
      </c>
      <c r="Z273" s="3" t="e">
        <f>INDEX([4]TDSheet!$D$1:$D$65536,Y:Y,0)</f>
        <v>#N/A</v>
      </c>
      <c r="AA273" s="3" t="e">
        <v>#N/A</v>
      </c>
      <c r="AB273" s="3" t="e">
        <v>#N/A</v>
      </c>
      <c r="AH273" s="3" t="s">
        <v>665</v>
      </c>
      <c r="AI273" s="52" t="s">
        <v>831</v>
      </c>
      <c r="AJ273" s="3" t="s">
        <v>900</v>
      </c>
    </row>
    <row r="274" spans="1:36" s="3" customFormat="1" ht="12.75" x14ac:dyDescent="0.2">
      <c r="A274" s="71"/>
      <c r="B274" s="61"/>
      <c r="C274" s="71"/>
      <c r="D274" s="71"/>
      <c r="E274" s="71"/>
      <c r="F274" s="72"/>
      <c r="G274" s="76"/>
      <c r="H274" s="76"/>
      <c r="I274" s="4">
        <v>400</v>
      </c>
      <c r="J274" s="4"/>
      <c r="K274" s="4"/>
      <c r="L274" s="4"/>
      <c r="M274" s="4">
        <v>0</v>
      </c>
      <c r="N274" s="4">
        <v>0</v>
      </c>
      <c r="O274" s="4">
        <v>0</v>
      </c>
      <c r="P274" s="4">
        <v>0</v>
      </c>
      <c r="Q274" s="4">
        <v>0</v>
      </c>
      <c r="R274" s="28" t="s">
        <v>687</v>
      </c>
      <c r="S274" s="75"/>
      <c r="T274" s="75"/>
      <c r="U274" s="75"/>
      <c r="V274" s="75"/>
      <c r="W274" s="22"/>
      <c r="X274" s="22"/>
      <c r="AH274" s="3" t="e">
        <v>#N/A</v>
      </c>
      <c r="AI274" s="46"/>
      <c r="AJ274" s="3" t="e">
        <v>#N/A</v>
      </c>
    </row>
    <row r="275" spans="1:36" s="3" customFormat="1" ht="30.75" customHeight="1" x14ac:dyDescent="0.2">
      <c r="A275" s="71">
        <v>125</v>
      </c>
      <c r="B275" s="59" t="s">
        <v>11</v>
      </c>
      <c r="C275" s="71" t="s">
        <v>177</v>
      </c>
      <c r="D275" s="71">
        <v>2014</v>
      </c>
      <c r="E275" s="71">
        <v>2015</v>
      </c>
      <c r="F275" s="72" t="s">
        <v>128</v>
      </c>
      <c r="G275" s="76">
        <v>1449.98</v>
      </c>
      <c r="H275" s="76">
        <v>429.99694915254258</v>
      </c>
      <c r="I275" s="5">
        <v>430</v>
      </c>
      <c r="J275" s="5">
        <v>0</v>
      </c>
      <c r="K275" s="5">
        <v>0</v>
      </c>
      <c r="L275" s="5">
        <v>0</v>
      </c>
      <c r="M275" s="5">
        <v>0</v>
      </c>
      <c r="N275" s="5">
        <v>0</v>
      </c>
      <c r="O275" s="5">
        <v>0</v>
      </c>
      <c r="P275" s="5">
        <v>0</v>
      </c>
      <c r="Q275" s="5">
        <v>0</v>
      </c>
      <c r="R275" s="34" t="s">
        <v>4</v>
      </c>
      <c r="S275" s="75" t="s">
        <v>315</v>
      </c>
      <c r="T275" s="75"/>
      <c r="U275" s="75"/>
      <c r="V275" s="75"/>
      <c r="W275" s="22" t="e">
        <f>MATCH(C:C,'[3]форма 2'!$C$1:$C$65536,0)</f>
        <v>#N/A</v>
      </c>
      <c r="X275" s="22" t="e">
        <f>INDEX('[3]форма 2'!$Z$1:$Z$65536,W:W,0)</f>
        <v>#N/A</v>
      </c>
      <c r="Y275" s="3" t="e">
        <f>MATCH(C:C,[4]TDSheet!$A$1:$A$65536,0)</f>
        <v>#N/A</v>
      </c>
      <c r="Z275" s="3" t="e">
        <f>INDEX([4]TDSheet!$D$1:$D$65536,Y:Y,0)</f>
        <v>#N/A</v>
      </c>
      <c r="AA275" s="3" t="e">
        <v>#N/A</v>
      </c>
      <c r="AB275" s="3" t="e">
        <v>#N/A</v>
      </c>
      <c r="AD275" s="3">
        <f>MATCH(C:C,[5]TDSheet!$A$1:$A$65536,0)</f>
        <v>884</v>
      </c>
      <c r="AE275" s="3" t="s">
        <v>659</v>
      </c>
      <c r="AF275" s="3" t="s">
        <v>660</v>
      </c>
      <c r="AG275" s="3" t="s">
        <v>661</v>
      </c>
      <c r="AH275" s="3" t="s">
        <v>659</v>
      </c>
      <c r="AI275" s="52" t="s">
        <v>813</v>
      </c>
      <c r="AJ275" s="3" t="s">
        <v>661</v>
      </c>
    </row>
    <row r="276" spans="1:36" s="3" customFormat="1" ht="20.25" customHeight="1" x14ac:dyDescent="0.2">
      <c r="A276" s="71"/>
      <c r="B276" s="61"/>
      <c r="C276" s="71"/>
      <c r="D276" s="71"/>
      <c r="E276" s="71"/>
      <c r="F276" s="72"/>
      <c r="G276" s="76"/>
      <c r="H276" s="76"/>
      <c r="I276" s="4">
        <v>430</v>
      </c>
      <c r="J276" s="4"/>
      <c r="K276" s="4"/>
      <c r="L276" s="4"/>
      <c r="M276" s="4">
        <v>0</v>
      </c>
      <c r="N276" s="4">
        <v>0</v>
      </c>
      <c r="O276" s="4">
        <v>0</v>
      </c>
      <c r="P276" s="4">
        <v>0</v>
      </c>
      <c r="Q276" s="4">
        <v>0</v>
      </c>
      <c r="R276" s="28" t="s">
        <v>686</v>
      </c>
      <c r="S276" s="75"/>
      <c r="T276" s="75"/>
      <c r="U276" s="75"/>
      <c r="V276" s="75"/>
      <c r="W276" s="22"/>
      <c r="X276" s="22"/>
      <c r="AH276" s="3" t="e">
        <v>#N/A</v>
      </c>
      <c r="AI276" s="46"/>
      <c r="AJ276" s="3" t="e">
        <v>#N/A</v>
      </c>
    </row>
    <row r="277" spans="1:36" s="3" customFormat="1" ht="45.75" customHeight="1" x14ac:dyDescent="0.2">
      <c r="A277" s="59">
        <v>126</v>
      </c>
      <c r="B277" s="59" t="s">
        <v>11</v>
      </c>
      <c r="C277" s="59" t="s">
        <v>77</v>
      </c>
      <c r="D277" s="59">
        <v>2014</v>
      </c>
      <c r="E277" s="59">
        <v>2016</v>
      </c>
      <c r="F277" s="62" t="s">
        <v>79</v>
      </c>
      <c r="G277" s="65">
        <v>827.4</v>
      </c>
      <c r="H277" s="65">
        <v>6.2</v>
      </c>
      <c r="I277" s="5">
        <v>222.4</v>
      </c>
      <c r="J277" s="5">
        <v>0</v>
      </c>
      <c r="K277" s="5">
        <v>0</v>
      </c>
      <c r="L277" s="5">
        <v>0</v>
      </c>
      <c r="M277" s="5">
        <v>6.1808120000000004</v>
      </c>
      <c r="N277" s="5">
        <v>6.1808120000000004</v>
      </c>
      <c r="O277" s="5">
        <v>0</v>
      </c>
      <c r="P277" s="5">
        <v>0</v>
      </c>
      <c r="Q277" s="5">
        <v>0</v>
      </c>
      <c r="R277" s="34" t="s">
        <v>4</v>
      </c>
      <c r="S277" s="77" t="s">
        <v>312</v>
      </c>
      <c r="T277" s="78"/>
      <c r="U277" s="78"/>
      <c r="V277" s="79"/>
      <c r="W277" s="22">
        <f>MATCH(C:C,'[3]форма 2'!$C$1:$C$65536,0)</f>
        <v>393</v>
      </c>
      <c r="X277"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277" s="3" t="e">
        <f>MATCH(C:C,[4]TDSheet!$A$1:$A$65536,0)</f>
        <v>#N/A</v>
      </c>
      <c r="Z277" s="3" t="e">
        <f>INDEX([4]TDSheet!$D$1:$D$65536,Y:Y,0)</f>
        <v>#N/A</v>
      </c>
      <c r="AA277" s="3" t="e">
        <v>#N/A</v>
      </c>
      <c r="AB277" s="3" t="e">
        <v>#N/A</v>
      </c>
      <c r="AH277" s="3" t="s">
        <v>646</v>
      </c>
      <c r="AI277" s="52" t="s">
        <v>481</v>
      </c>
      <c r="AJ277" s="3" t="s">
        <v>455</v>
      </c>
    </row>
    <row r="278" spans="1:36" s="3" customFormat="1" ht="12.75" customHeight="1" x14ac:dyDescent="0.2">
      <c r="A278" s="60"/>
      <c r="B278" s="60"/>
      <c r="C278" s="60"/>
      <c r="D278" s="60"/>
      <c r="E278" s="60"/>
      <c r="F278" s="63"/>
      <c r="G278" s="66"/>
      <c r="H278" s="66"/>
      <c r="I278" s="5">
        <v>222</v>
      </c>
      <c r="J278" s="4"/>
      <c r="K278" s="4"/>
      <c r="L278" s="4"/>
      <c r="M278" s="4">
        <v>0</v>
      </c>
      <c r="N278" s="4">
        <v>0</v>
      </c>
      <c r="O278" s="4">
        <v>0</v>
      </c>
      <c r="P278" s="4">
        <v>0</v>
      </c>
      <c r="Q278" s="4">
        <v>0</v>
      </c>
      <c r="R278" s="28" t="s">
        <v>685</v>
      </c>
      <c r="S278" s="83"/>
      <c r="T278" s="84"/>
      <c r="U278" s="84"/>
      <c r="V278" s="85"/>
      <c r="W278" s="22"/>
      <c r="X278" s="22"/>
      <c r="AH278" s="3" t="e">
        <v>#N/A</v>
      </c>
      <c r="AI278" s="46"/>
      <c r="AJ278" s="3" t="e">
        <v>#N/A</v>
      </c>
    </row>
    <row r="279" spans="1:36" s="3" customFormat="1" ht="15.75" customHeight="1" x14ac:dyDescent="0.2">
      <c r="A279" s="61"/>
      <c r="B279" s="61"/>
      <c r="C279" s="61"/>
      <c r="D279" s="61"/>
      <c r="E279" s="61"/>
      <c r="F279" s="64"/>
      <c r="G279" s="67"/>
      <c r="H279" s="67"/>
      <c r="I279" s="5"/>
      <c r="J279" s="4"/>
      <c r="K279" s="4"/>
      <c r="L279" s="4"/>
      <c r="M279" s="4">
        <v>6.1808120000000004</v>
      </c>
      <c r="N279" s="4">
        <v>6.1808120000000004</v>
      </c>
      <c r="O279" s="4">
        <v>0</v>
      </c>
      <c r="P279" s="4">
        <v>0</v>
      </c>
      <c r="Q279" s="4">
        <v>0</v>
      </c>
      <c r="R279" s="28" t="s">
        <v>687</v>
      </c>
      <c r="S279" s="80"/>
      <c r="T279" s="81"/>
      <c r="U279" s="81"/>
      <c r="V279" s="82"/>
      <c r="W279" s="22"/>
      <c r="X279" s="22"/>
      <c r="AH279" s="3" t="e">
        <v>#N/A</v>
      </c>
      <c r="AI279" s="46"/>
      <c r="AJ279" s="3" t="e">
        <v>#N/A</v>
      </c>
    </row>
    <row r="280" spans="1:36" s="3" customFormat="1" ht="25.5" customHeight="1" x14ac:dyDescent="0.2">
      <c r="A280" s="71">
        <v>127</v>
      </c>
      <c r="B280" s="59" t="s">
        <v>11</v>
      </c>
      <c r="C280" s="71" t="s">
        <v>36</v>
      </c>
      <c r="D280" s="71">
        <v>2011</v>
      </c>
      <c r="E280" s="71">
        <v>2013</v>
      </c>
      <c r="F280" s="72" t="s">
        <v>133</v>
      </c>
      <c r="G280" s="76">
        <v>1808.338</v>
      </c>
      <c r="H280" s="76">
        <v>252.3</v>
      </c>
      <c r="I280" s="5"/>
      <c r="J280" s="5"/>
      <c r="K280" s="5"/>
      <c r="L280" s="5"/>
      <c r="M280" s="5">
        <v>147.41614999999999</v>
      </c>
      <c r="N280" s="5">
        <v>24.915410000000001</v>
      </c>
      <c r="O280" s="5">
        <v>37.788359999999997</v>
      </c>
      <c r="P280" s="5">
        <v>38.203620000000015</v>
      </c>
      <c r="Q280" s="5">
        <v>46.508759999999967</v>
      </c>
      <c r="R280" s="34" t="s">
        <v>4</v>
      </c>
      <c r="S280" s="75" t="s">
        <v>955</v>
      </c>
      <c r="T280" s="75"/>
      <c r="U280" s="75"/>
      <c r="V280" s="75"/>
      <c r="W280" s="22">
        <f>MATCH(C:C,'[3]форма 2'!$C$1:$C$65536,0)</f>
        <v>371</v>
      </c>
      <c r="X280" s="22" t="str">
        <f>INDEX('[3]форма 2'!$Z$1:$Z$65536,W:W,0)</f>
        <v>Обеспечения надежной и бесперебойной производственной деятельности</v>
      </c>
      <c r="Y280" s="3" t="e">
        <f>MATCH(C:C,[4]TDSheet!$A$1:$A$65536,0)</f>
        <v>#N/A</v>
      </c>
      <c r="Z280" s="3" t="e">
        <f>INDEX([4]TDSheet!$D$1:$D$65536,Y:Y,0)</f>
        <v>#N/A</v>
      </c>
      <c r="AA280" s="3" t="e">
        <v>#N/A</v>
      </c>
      <c r="AB280" s="3" t="e">
        <v>#N/A</v>
      </c>
      <c r="AH280" s="3" t="s">
        <v>662</v>
      </c>
      <c r="AI280" s="52" t="e">
        <v>#N/A</v>
      </c>
      <c r="AJ280" s="3" t="e">
        <v>#N/A</v>
      </c>
    </row>
    <row r="281" spans="1:36" s="3" customFormat="1" ht="12.75" x14ac:dyDescent="0.2">
      <c r="A281" s="71"/>
      <c r="B281" s="61"/>
      <c r="C281" s="71"/>
      <c r="D281" s="71"/>
      <c r="E281" s="71"/>
      <c r="F281" s="72"/>
      <c r="G281" s="76"/>
      <c r="H281" s="76"/>
      <c r="I281" s="5"/>
      <c r="J281" s="4"/>
      <c r="K281" s="4"/>
      <c r="L281" s="4"/>
      <c r="M281" s="4">
        <v>147.41614999999999</v>
      </c>
      <c r="N281" s="4">
        <v>24.915410000000001</v>
      </c>
      <c r="O281" s="4">
        <v>37.788359999999997</v>
      </c>
      <c r="P281" s="4">
        <v>38.203620000000015</v>
      </c>
      <c r="Q281" s="4">
        <v>46.508759999999967</v>
      </c>
      <c r="R281" s="28" t="s">
        <v>687</v>
      </c>
      <c r="S281" s="75"/>
      <c r="T281" s="75"/>
      <c r="U281" s="75"/>
      <c r="V281" s="75"/>
      <c r="W281" s="22"/>
      <c r="X281" s="22"/>
      <c r="AH281" s="3" t="e">
        <v>#N/A</v>
      </c>
      <c r="AI281" s="46"/>
      <c r="AJ281" s="3" t="e">
        <v>#N/A</v>
      </c>
    </row>
    <row r="282" spans="1:36" s="3" customFormat="1" ht="24" customHeight="1" x14ac:dyDescent="0.2">
      <c r="A282" s="71">
        <v>128</v>
      </c>
      <c r="B282" s="59" t="s">
        <v>11</v>
      </c>
      <c r="C282" s="71" t="s">
        <v>410</v>
      </c>
      <c r="D282" s="71">
        <v>2015</v>
      </c>
      <c r="E282" s="71">
        <v>2016</v>
      </c>
      <c r="F282" s="72" t="s">
        <v>411</v>
      </c>
      <c r="G282" s="76">
        <v>1000</v>
      </c>
      <c r="H282" s="76">
        <v>8.6</v>
      </c>
      <c r="I282" s="5"/>
      <c r="J282" s="5"/>
      <c r="K282" s="5"/>
      <c r="L282" s="5"/>
      <c r="M282" s="5">
        <v>14.328168</v>
      </c>
      <c r="N282" s="5">
        <v>8.5780480000000008</v>
      </c>
      <c r="O282" s="5">
        <v>5.750119999999999</v>
      </c>
      <c r="P282" s="5">
        <v>0</v>
      </c>
      <c r="Q282" s="5">
        <v>0</v>
      </c>
      <c r="R282" s="34" t="s">
        <v>4</v>
      </c>
      <c r="S282" s="75" t="s">
        <v>312</v>
      </c>
      <c r="T282" s="75"/>
      <c r="U282" s="75"/>
      <c r="V282" s="75"/>
      <c r="W282" s="22" t="e">
        <f>MATCH(C:C,'[3]форма 2'!$C$1:$C$65536,0)</f>
        <v>#N/A</v>
      </c>
      <c r="X282" s="22" t="e">
        <f>INDEX('[3]форма 2'!$Z$1:$Z$65536,W:W,0)</f>
        <v>#N/A</v>
      </c>
      <c r="Y282" s="3" t="e">
        <f>MATCH(C:C,[4]TDSheet!$A$1:$A$65536,0)</f>
        <v>#N/A</v>
      </c>
      <c r="Z282" s="3" t="e">
        <f>INDEX([4]TDSheet!$D$1:$D$65536,Y:Y,0)</f>
        <v>#N/A</v>
      </c>
      <c r="AA282" s="3" t="e">
        <v>#N/A</v>
      </c>
      <c r="AB282" s="3" t="e">
        <v>#N/A</v>
      </c>
      <c r="AD282" s="3">
        <f>MATCH(C:C,[5]TDSheet!$A$1:$A$65536,0)</f>
        <v>1110</v>
      </c>
      <c r="AE282" s="3" t="s">
        <v>646</v>
      </c>
      <c r="AF282" s="3" t="s">
        <v>481</v>
      </c>
      <c r="AG282" s="3" t="s">
        <v>455</v>
      </c>
      <c r="AH282" s="3" t="s">
        <v>646</v>
      </c>
      <c r="AI282" s="52" t="s">
        <v>481</v>
      </c>
      <c r="AJ282" s="3" t="s">
        <v>455</v>
      </c>
    </row>
    <row r="283" spans="1:36" s="3" customFormat="1" ht="12.75" x14ac:dyDescent="0.2">
      <c r="A283" s="71"/>
      <c r="B283" s="61"/>
      <c r="C283" s="71"/>
      <c r="D283" s="71"/>
      <c r="E283" s="71"/>
      <c r="F283" s="72"/>
      <c r="G283" s="76"/>
      <c r="H283" s="76"/>
      <c r="I283" s="5"/>
      <c r="J283" s="4"/>
      <c r="K283" s="4"/>
      <c r="L283" s="4"/>
      <c r="M283" s="4">
        <v>14.328168</v>
      </c>
      <c r="N283" s="4">
        <v>8.5780480000000008</v>
      </c>
      <c r="O283" s="4">
        <v>5.750119999999999</v>
      </c>
      <c r="P283" s="4">
        <v>0</v>
      </c>
      <c r="Q283" s="4">
        <v>0</v>
      </c>
      <c r="R283" s="28" t="s">
        <v>687</v>
      </c>
      <c r="S283" s="75"/>
      <c r="T283" s="75"/>
      <c r="U283" s="75"/>
      <c r="V283" s="75"/>
      <c r="W283" s="22"/>
      <c r="X283" s="22"/>
      <c r="AH283" s="3" t="e">
        <v>#N/A</v>
      </c>
      <c r="AI283" s="46"/>
      <c r="AJ283" s="3" t="e">
        <v>#N/A</v>
      </c>
    </row>
    <row r="284" spans="1:36" s="3" customFormat="1" ht="27.75" customHeight="1" x14ac:dyDescent="0.2">
      <c r="A284" s="59">
        <v>129</v>
      </c>
      <c r="B284" s="59" t="s">
        <v>11</v>
      </c>
      <c r="C284" s="71" t="s">
        <v>731</v>
      </c>
      <c r="D284" s="59">
        <v>2016</v>
      </c>
      <c r="E284" s="59">
        <v>2016</v>
      </c>
      <c r="F284" s="72" t="s">
        <v>732</v>
      </c>
      <c r="G284" s="65">
        <v>2200</v>
      </c>
      <c r="H284" s="65">
        <v>2200</v>
      </c>
      <c r="I284" s="5"/>
      <c r="J284" s="4"/>
      <c r="K284" s="4"/>
      <c r="L284" s="4"/>
      <c r="M284" s="5">
        <v>43.751380000000005</v>
      </c>
      <c r="N284" s="5">
        <v>0</v>
      </c>
      <c r="O284" s="5">
        <v>43.751380000000005</v>
      </c>
      <c r="P284" s="5">
        <v>0</v>
      </c>
      <c r="Q284" s="5">
        <v>0</v>
      </c>
      <c r="R284" s="34" t="s">
        <v>4</v>
      </c>
      <c r="S284" s="77" t="s">
        <v>313</v>
      </c>
      <c r="T284" s="78"/>
      <c r="U284" s="78"/>
      <c r="V284" s="79"/>
      <c r="W284" s="22"/>
      <c r="X284" s="22"/>
      <c r="AH284" s="3" t="s">
        <v>662</v>
      </c>
      <c r="AI284" s="52" t="s">
        <v>832</v>
      </c>
      <c r="AJ284" s="3" t="s">
        <v>901</v>
      </c>
    </row>
    <row r="285" spans="1:36" s="3" customFormat="1" ht="15.75" customHeight="1" x14ac:dyDescent="0.2">
      <c r="A285" s="61"/>
      <c r="B285" s="61"/>
      <c r="C285" s="71"/>
      <c r="D285" s="61"/>
      <c r="E285" s="61"/>
      <c r="F285" s="72"/>
      <c r="G285" s="67"/>
      <c r="H285" s="67"/>
      <c r="I285" s="5"/>
      <c r="J285" s="4"/>
      <c r="K285" s="4"/>
      <c r="L285" s="4"/>
      <c r="M285" s="4">
        <v>43.751380000000005</v>
      </c>
      <c r="N285" s="4">
        <v>0</v>
      </c>
      <c r="O285" s="4">
        <v>43.751380000000005</v>
      </c>
      <c r="P285" s="4">
        <v>0</v>
      </c>
      <c r="Q285" s="4">
        <v>0</v>
      </c>
      <c r="R285" s="28" t="s">
        <v>687</v>
      </c>
      <c r="S285" s="80"/>
      <c r="T285" s="81"/>
      <c r="U285" s="81"/>
      <c r="V285" s="82"/>
      <c r="W285" s="22"/>
      <c r="X285" s="22"/>
      <c r="AH285" s="3" t="e">
        <v>#N/A</v>
      </c>
      <c r="AI285" s="46"/>
      <c r="AJ285" s="3" t="e">
        <v>#N/A</v>
      </c>
    </row>
    <row r="286" spans="1:36" s="3" customFormat="1" ht="82.5" customHeight="1" x14ac:dyDescent="0.2">
      <c r="A286" s="59">
        <v>130</v>
      </c>
      <c r="B286" s="59" t="s">
        <v>11</v>
      </c>
      <c r="C286" s="71" t="s">
        <v>733</v>
      </c>
      <c r="D286" s="59">
        <v>2016</v>
      </c>
      <c r="E286" s="59">
        <v>2016</v>
      </c>
      <c r="F286" s="72" t="s">
        <v>734</v>
      </c>
      <c r="G286" s="65">
        <v>17107.900000000001</v>
      </c>
      <c r="H286" s="65">
        <v>17107.900000000001</v>
      </c>
      <c r="I286" s="5"/>
      <c r="J286" s="4"/>
      <c r="K286" s="4"/>
      <c r="L286" s="4"/>
      <c r="M286" s="5">
        <v>17175.787769999999</v>
      </c>
      <c r="N286" s="5">
        <v>0</v>
      </c>
      <c r="O286" s="5">
        <v>0</v>
      </c>
      <c r="P286" s="5">
        <v>12932.42</v>
      </c>
      <c r="Q286" s="5">
        <v>4243.3677699999989</v>
      </c>
      <c r="R286" s="34" t="s">
        <v>4</v>
      </c>
      <c r="S286" s="77" t="s">
        <v>833</v>
      </c>
      <c r="T286" s="78"/>
      <c r="U286" s="78"/>
      <c r="V286" s="79"/>
      <c r="W286" s="22"/>
      <c r="X286" s="22"/>
      <c r="AH286" s="3" t="s">
        <v>940</v>
      </c>
      <c r="AI286" s="46" t="s">
        <v>833</v>
      </c>
      <c r="AJ286" s="3" t="s">
        <v>902</v>
      </c>
    </row>
    <row r="287" spans="1:36" s="3" customFormat="1" ht="22.5" customHeight="1" x14ac:dyDescent="0.2">
      <c r="A287" s="61"/>
      <c r="B287" s="61"/>
      <c r="C287" s="71"/>
      <c r="D287" s="61"/>
      <c r="E287" s="61"/>
      <c r="F287" s="72"/>
      <c r="G287" s="67"/>
      <c r="H287" s="67"/>
      <c r="I287" s="5"/>
      <c r="J287" s="4"/>
      <c r="K287" s="4"/>
      <c r="L287" s="4"/>
      <c r="M287" s="4">
        <v>17175.787769999999</v>
      </c>
      <c r="N287" s="4">
        <v>0</v>
      </c>
      <c r="O287" s="4">
        <v>0</v>
      </c>
      <c r="P287" s="4">
        <v>12932.42</v>
      </c>
      <c r="Q287" s="4">
        <v>4243.3677699999989</v>
      </c>
      <c r="R287" s="28" t="s">
        <v>687</v>
      </c>
      <c r="S287" s="80"/>
      <c r="T287" s="81"/>
      <c r="U287" s="81"/>
      <c r="V287" s="82"/>
      <c r="W287" s="22"/>
      <c r="X287" s="22"/>
      <c r="AH287" s="3" t="e">
        <v>#N/A</v>
      </c>
      <c r="AI287" s="46"/>
      <c r="AJ287" s="3" t="e">
        <v>#N/A</v>
      </c>
    </row>
    <row r="288" spans="1:36" s="3" customFormat="1" ht="25.5" customHeight="1" x14ac:dyDescent="0.2">
      <c r="A288" s="59">
        <v>131</v>
      </c>
      <c r="B288" s="59" t="s">
        <v>11</v>
      </c>
      <c r="C288" s="71" t="s">
        <v>735</v>
      </c>
      <c r="D288" s="59">
        <v>2016</v>
      </c>
      <c r="E288" s="59">
        <v>2016</v>
      </c>
      <c r="F288" s="72" t="s">
        <v>736</v>
      </c>
      <c r="G288" s="65">
        <v>15000</v>
      </c>
      <c r="H288" s="65">
        <v>15000</v>
      </c>
      <c r="I288" s="5"/>
      <c r="J288" s="4"/>
      <c r="K288" s="4"/>
      <c r="L288" s="4"/>
      <c r="M288" s="5">
        <v>15066.95225</v>
      </c>
      <c r="N288" s="5">
        <v>0</v>
      </c>
      <c r="O288" s="5">
        <v>0</v>
      </c>
      <c r="P288" s="5">
        <v>5943.6585500000001</v>
      </c>
      <c r="Q288" s="5">
        <v>9123.2937000000002</v>
      </c>
      <c r="R288" s="34" t="s">
        <v>4</v>
      </c>
      <c r="S288" s="75" t="s">
        <v>955</v>
      </c>
      <c r="T288" s="75"/>
      <c r="U288" s="75"/>
      <c r="V288" s="75"/>
      <c r="W288" s="22"/>
      <c r="X288" s="22"/>
      <c r="AH288" s="3" t="s">
        <v>948</v>
      </c>
      <c r="AI288" s="52" t="s">
        <v>834</v>
      </c>
      <c r="AJ288" s="3" t="s">
        <v>903</v>
      </c>
    </row>
    <row r="289" spans="1:36" s="3" customFormat="1" ht="12.75" customHeight="1" x14ac:dyDescent="0.2">
      <c r="A289" s="61"/>
      <c r="B289" s="61"/>
      <c r="C289" s="71"/>
      <c r="D289" s="61"/>
      <c r="E289" s="61"/>
      <c r="F289" s="72"/>
      <c r="G289" s="67"/>
      <c r="H289" s="67"/>
      <c r="I289" s="5"/>
      <c r="J289" s="4"/>
      <c r="K289" s="4"/>
      <c r="L289" s="4"/>
      <c r="M289" s="4">
        <v>15066.95225</v>
      </c>
      <c r="N289" s="4">
        <v>0</v>
      </c>
      <c r="O289" s="4">
        <v>0</v>
      </c>
      <c r="P289" s="4">
        <v>5943.6585500000001</v>
      </c>
      <c r="Q289" s="4">
        <v>9123.2937000000002</v>
      </c>
      <c r="R289" s="28" t="s">
        <v>687</v>
      </c>
      <c r="S289" s="75"/>
      <c r="T289" s="75"/>
      <c r="U289" s="75"/>
      <c r="V289" s="75"/>
      <c r="W289" s="22"/>
      <c r="X289" s="22"/>
      <c r="AH289" s="3" t="e">
        <v>#N/A</v>
      </c>
      <c r="AI289" s="46"/>
      <c r="AJ289" s="3" t="e">
        <v>#N/A</v>
      </c>
    </row>
    <row r="290" spans="1:36" s="3" customFormat="1" ht="23.25" customHeight="1" x14ac:dyDescent="0.2">
      <c r="A290" s="59">
        <v>132</v>
      </c>
      <c r="B290" s="59" t="s">
        <v>11</v>
      </c>
      <c r="C290" s="71" t="s">
        <v>737</v>
      </c>
      <c r="D290" s="59">
        <v>2016</v>
      </c>
      <c r="E290" s="59">
        <v>2016</v>
      </c>
      <c r="F290" s="72" t="s">
        <v>738</v>
      </c>
      <c r="G290" s="65">
        <v>5000</v>
      </c>
      <c r="H290" s="65">
        <v>5000</v>
      </c>
      <c r="I290" s="5"/>
      <c r="J290" s="4"/>
      <c r="K290" s="4"/>
      <c r="L290" s="4"/>
      <c r="M290" s="5">
        <v>1804.7153880000003</v>
      </c>
      <c r="N290" s="5">
        <v>0</v>
      </c>
      <c r="O290" s="5">
        <v>0</v>
      </c>
      <c r="P290" s="5">
        <v>0</v>
      </c>
      <c r="Q290" s="5">
        <v>1804.7153880000003</v>
      </c>
      <c r="R290" s="34" t="s">
        <v>4</v>
      </c>
      <c r="S290" s="77" t="s">
        <v>312</v>
      </c>
      <c r="T290" s="78"/>
      <c r="U290" s="78"/>
      <c r="V290" s="79"/>
      <c r="W290" s="22"/>
      <c r="X290" s="22"/>
      <c r="AH290" s="3" t="s">
        <v>646</v>
      </c>
      <c r="AI290" s="52" t="s">
        <v>481</v>
      </c>
      <c r="AJ290" s="3" t="s">
        <v>455</v>
      </c>
    </row>
    <row r="291" spans="1:36" s="3" customFormat="1" ht="12.75" customHeight="1" x14ac:dyDescent="0.2">
      <c r="A291" s="61"/>
      <c r="B291" s="61"/>
      <c r="C291" s="71"/>
      <c r="D291" s="61"/>
      <c r="E291" s="61"/>
      <c r="F291" s="72"/>
      <c r="G291" s="67"/>
      <c r="H291" s="67"/>
      <c r="I291" s="5"/>
      <c r="J291" s="4"/>
      <c r="K291" s="4"/>
      <c r="L291" s="4"/>
      <c r="M291" s="4">
        <v>1804.7153880000003</v>
      </c>
      <c r="N291" s="4">
        <v>0</v>
      </c>
      <c r="O291" s="4">
        <v>0</v>
      </c>
      <c r="P291" s="4">
        <v>0</v>
      </c>
      <c r="Q291" s="4">
        <v>1804.7153880000003</v>
      </c>
      <c r="R291" s="28" t="s">
        <v>687</v>
      </c>
      <c r="S291" s="80"/>
      <c r="T291" s="81"/>
      <c r="U291" s="81"/>
      <c r="V291" s="82"/>
      <c r="W291" s="22"/>
      <c r="X291" s="22"/>
      <c r="AH291" s="3" t="e">
        <v>#N/A</v>
      </c>
      <c r="AI291" s="46"/>
      <c r="AJ291" s="3" t="e">
        <v>#N/A</v>
      </c>
    </row>
    <row r="292" spans="1:36" s="3" customFormat="1" ht="17.25" customHeight="1" x14ac:dyDescent="0.2">
      <c r="A292" s="59">
        <v>133</v>
      </c>
      <c r="B292" s="59" t="s">
        <v>11</v>
      </c>
      <c r="C292" s="71" t="s">
        <v>785</v>
      </c>
      <c r="D292" s="59">
        <v>2016</v>
      </c>
      <c r="E292" s="59">
        <v>2016</v>
      </c>
      <c r="F292" s="72" t="s">
        <v>784</v>
      </c>
      <c r="G292" s="76">
        <v>42799.83</v>
      </c>
      <c r="H292" s="76">
        <v>41000</v>
      </c>
      <c r="I292" s="5"/>
      <c r="J292" s="4"/>
      <c r="K292" s="4"/>
      <c r="L292" s="4"/>
      <c r="M292" s="5">
        <v>16317.893796000002</v>
      </c>
      <c r="N292" s="5">
        <v>0</v>
      </c>
      <c r="O292" s="5">
        <v>23.175308000000001</v>
      </c>
      <c r="P292" s="5">
        <v>67.939752000000013</v>
      </c>
      <c r="Q292" s="5">
        <v>16226.778736000002</v>
      </c>
      <c r="R292" s="34" t="s">
        <v>4</v>
      </c>
      <c r="S292" s="77" t="s">
        <v>313</v>
      </c>
      <c r="T292" s="78"/>
      <c r="U292" s="78"/>
      <c r="V292" s="79"/>
      <c r="W292" s="22"/>
      <c r="X292" s="22"/>
      <c r="AH292" s="3" t="s">
        <v>662</v>
      </c>
      <c r="AI292" s="52" t="s">
        <v>835</v>
      </c>
      <c r="AJ292" s="3" t="s">
        <v>904</v>
      </c>
    </row>
    <row r="293" spans="1:36" s="3" customFormat="1" ht="18.75" customHeight="1" x14ac:dyDescent="0.2">
      <c r="A293" s="61"/>
      <c r="B293" s="61"/>
      <c r="C293" s="71"/>
      <c r="D293" s="61"/>
      <c r="E293" s="61"/>
      <c r="F293" s="72"/>
      <c r="G293" s="76"/>
      <c r="H293" s="76"/>
      <c r="I293" s="5"/>
      <c r="J293" s="4"/>
      <c r="K293" s="4"/>
      <c r="L293" s="4"/>
      <c r="M293" s="4">
        <v>16317.893796000002</v>
      </c>
      <c r="N293" s="4">
        <v>0</v>
      </c>
      <c r="O293" s="4">
        <v>23.175308000000001</v>
      </c>
      <c r="P293" s="4">
        <v>67.939752000000013</v>
      </c>
      <c r="Q293" s="4">
        <v>16226.778736000002</v>
      </c>
      <c r="R293" s="28" t="s">
        <v>687</v>
      </c>
      <c r="S293" s="80"/>
      <c r="T293" s="81"/>
      <c r="U293" s="81"/>
      <c r="V293" s="82"/>
      <c r="W293" s="22"/>
      <c r="X293" s="22"/>
      <c r="AH293" s="3" t="e">
        <v>#N/A</v>
      </c>
      <c r="AI293" s="46"/>
      <c r="AJ293" s="3" t="e">
        <v>#N/A</v>
      </c>
    </row>
    <row r="294" spans="1:36" s="3" customFormat="1" ht="15.75" customHeight="1" x14ac:dyDescent="0.2">
      <c r="A294" s="59">
        <v>134</v>
      </c>
      <c r="B294" s="59" t="s">
        <v>13</v>
      </c>
      <c r="C294" s="71" t="s">
        <v>260</v>
      </c>
      <c r="D294" s="71">
        <v>2017</v>
      </c>
      <c r="E294" s="71">
        <v>2017</v>
      </c>
      <c r="F294" s="72" t="s">
        <v>252</v>
      </c>
      <c r="G294" s="76">
        <v>9999.9999999999982</v>
      </c>
      <c r="H294" s="76">
        <v>9999.9999999999982</v>
      </c>
      <c r="I294" s="5"/>
      <c r="J294" s="5">
        <v>0</v>
      </c>
      <c r="K294" s="5">
        <v>4000</v>
      </c>
      <c r="L294" s="5">
        <v>0</v>
      </c>
      <c r="M294" s="5"/>
      <c r="N294" s="5"/>
      <c r="O294" s="5"/>
      <c r="P294" s="5"/>
      <c r="Q294" s="5"/>
      <c r="R294" s="34" t="s">
        <v>4</v>
      </c>
      <c r="S294" s="75" t="s">
        <v>683</v>
      </c>
      <c r="T294" s="75"/>
      <c r="U294" s="75"/>
      <c r="V294" s="75"/>
      <c r="W294" s="22" t="e">
        <f>MATCH(C:C,'[3]форма 2'!$C$1:$C$65536,0)</f>
        <v>#N/A</v>
      </c>
      <c r="X294" s="22" t="e">
        <f>INDEX('[3]форма 2'!$Z$1:$Z$65536,W:W,0)</f>
        <v>#N/A</v>
      </c>
      <c r="Y294" s="3">
        <f>MATCH(C:C,[4]TDSheet!$A$1:$A$65536,0)</f>
        <v>1431</v>
      </c>
      <c r="Z294" s="3" t="str">
        <f>INDEX([4]TDSheet!$D$1:$D$65536,Y:Y,0)</f>
        <v>5.4 ИТ-Инфраструктура</v>
      </c>
      <c r="AA294" s="3" t="s">
        <v>442</v>
      </c>
      <c r="AB294" s="3" t="s">
        <v>443</v>
      </c>
      <c r="AH294" s="3" t="e">
        <v>#N/A</v>
      </c>
      <c r="AI294" s="52" t="s">
        <v>443</v>
      </c>
      <c r="AJ294" s="3" t="s">
        <v>442</v>
      </c>
    </row>
    <row r="295" spans="1:36" s="3" customFormat="1" ht="15.75" customHeight="1" x14ac:dyDescent="0.2">
      <c r="A295" s="61"/>
      <c r="B295" s="61"/>
      <c r="C295" s="71"/>
      <c r="D295" s="71"/>
      <c r="E295" s="71"/>
      <c r="F295" s="72"/>
      <c r="G295" s="76"/>
      <c r="H295" s="76"/>
      <c r="I295" s="5"/>
      <c r="J295" s="4">
        <v>0</v>
      </c>
      <c r="K295" s="4">
        <v>4000</v>
      </c>
      <c r="L295" s="4">
        <v>0</v>
      </c>
      <c r="M295" s="5"/>
      <c r="N295" s="5"/>
      <c r="O295" s="4"/>
      <c r="P295" s="5"/>
      <c r="Q295" s="5"/>
      <c r="R295" s="28" t="s">
        <v>687</v>
      </c>
      <c r="S295" s="75"/>
      <c r="T295" s="75"/>
      <c r="U295" s="75"/>
      <c r="V295" s="75"/>
      <c r="W295" s="22"/>
      <c r="X295" s="22"/>
      <c r="AH295" s="3" t="e">
        <v>#N/A</v>
      </c>
      <c r="AI295" s="46"/>
      <c r="AJ295" s="3" t="e">
        <v>#N/A</v>
      </c>
    </row>
    <row r="296" spans="1:36" s="3" customFormat="1" ht="15.75" customHeight="1" x14ac:dyDescent="0.2">
      <c r="A296" s="59">
        <v>135</v>
      </c>
      <c r="B296" s="59" t="s">
        <v>13</v>
      </c>
      <c r="C296" s="71" t="s">
        <v>259</v>
      </c>
      <c r="D296" s="71">
        <v>2016</v>
      </c>
      <c r="E296" s="71">
        <v>2017</v>
      </c>
      <c r="F296" s="72" t="s">
        <v>371</v>
      </c>
      <c r="G296" s="76">
        <v>50000</v>
      </c>
      <c r="H296" s="76">
        <v>50000</v>
      </c>
      <c r="I296" s="5"/>
      <c r="J296" s="5">
        <v>7000</v>
      </c>
      <c r="K296" s="5">
        <v>13000</v>
      </c>
      <c r="L296" s="5">
        <v>0</v>
      </c>
      <c r="M296" s="5">
        <v>0</v>
      </c>
      <c r="N296" s="5">
        <v>0</v>
      </c>
      <c r="O296" s="5">
        <v>0</v>
      </c>
      <c r="P296" s="5">
        <v>0</v>
      </c>
      <c r="Q296" s="5">
        <v>0</v>
      </c>
      <c r="R296" s="34" t="s">
        <v>4</v>
      </c>
      <c r="S296" s="75" t="s">
        <v>633</v>
      </c>
      <c r="T296" s="75"/>
      <c r="U296" s="75"/>
      <c r="V296" s="75"/>
      <c r="W296" s="22" t="e">
        <f>MATCH(C:C,'[3]форма 2'!$C$1:$C$65536,0)</f>
        <v>#N/A</v>
      </c>
      <c r="X296" s="22" t="e">
        <f>INDEX('[3]форма 2'!$Z$1:$Z$65536,W:W,0)</f>
        <v>#N/A</v>
      </c>
      <c r="Y296" s="3">
        <f>MATCH(C:C,[4]TDSheet!$A$1:$A$65536,0)</f>
        <v>1390</v>
      </c>
      <c r="Z296" s="3" t="str">
        <f>INDEX([4]TDSheet!$D$1:$D$65536,Y:Y,0)</f>
        <v>5.4 ИТ-Инфраструктура</v>
      </c>
      <c r="AA296" s="3" t="s">
        <v>544</v>
      </c>
      <c r="AB296" s="3" t="s">
        <v>545</v>
      </c>
      <c r="AH296" s="3" t="e">
        <v>#N/A</v>
      </c>
      <c r="AI296" s="52" t="s">
        <v>545</v>
      </c>
      <c r="AJ296" s="3" t="s">
        <v>544</v>
      </c>
    </row>
    <row r="297" spans="1:36" s="3" customFormat="1" ht="15.75" customHeight="1" x14ac:dyDescent="0.2">
      <c r="A297" s="61"/>
      <c r="B297" s="61"/>
      <c r="C297" s="71"/>
      <c r="D297" s="71"/>
      <c r="E297" s="71"/>
      <c r="F297" s="72"/>
      <c r="G297" s="76"/>
      <c r="H297" s="76"/>
      <c r="I297" s="5"/>
      <c r="J297" s="4">
        <v>7000</v>
      </c>
      <c r="K297" s="4">
        <v>13000</v>
      </c>
      <c r="L297" s="4">
        <v>0</v>
      </c>
      <c r="M297" s="4">
        <v>0</v>
      </c>
      <c r="N297" s="4">
        <v>0</v>
      </c>
      <c r="O297" s="4">
        <v>0</v>
      </c>
      <c r="P297" s="4">
        <v>0</v>
      </c>
      <c r="Q297" s="4">
        <v>0</v>
      </c>
      <c r="R297" s="28" t="s">
        <v>687</v>
      </c>
      <c r="S297" s="75"/>
      <c r="T297" s="75"/>
      <c r="U297" s="75"/>
      <c r="V297" s="75"/>
      <c r="W297" s="22"/>
      <c r="X297" s="22"/>
      <c r="AH297" s="3" t="e">
        <v>#N/A</v>
      </c>
      <c r="AI297" s="46"/>
      <c r="AJ297" s="3" t="e">
        <v>#N/A</v>
      </c>
    </row>
    <row r="298" spans="1:36" s="3" customFormat="1" ht="25.5" customHeight="1" x14ac:dyDescent="0.2">
      <c r="A298" s="59">
        <v>136</v>
      </c>
      <c r="B298" s="59" t="s">
        <v>13</v>
      </c>
      <c r="C298" s="71" t="s">
        <v>80</v>
      </c>
      <c r="D298" s="71">
        <v>2009</v>
      </c>
      <c r="E298" s="71">
        <v>2017</v>
      </c>
      <c r="F298" s="72" t="s">
        <v>372</v>
      </c>
      <c r="G298" s="76">
        <v>40066.000000000007</v>
      </c>
      <c r="H298" s="76">
        <v>36000</v>
      </c>
      <c r="I298" s="5">
        <v>0</v>
      </c>
      <c r="J298" s="5">
        <v>4800.0000000000009</v>
      </c>
      <c r="K298" s="5">
        <v>9600.0000000000018</v>
      </c>
      <c r="L298" s="5">
        <v>0</v>
      </c>
      <c r="M298" s="5">
        <v>1665.20712</v>
      </c>
      <c r="N298" s="5">
        <v>0</v>
      </c>
      <c r="O298" s="5">
        <v>0</v>
      </c>
      <c r="P298" s="5">
        <v>0</v>
      </c>
      <c r="Q298" s="5">
        <v>1665.20712</v>
      </c>
      <c r="R298" s="34" t="s">
        <v>4</v>
      </c>
      <c r="S298" s="75" t="s">
        <v>955</v>
      </c>
      <c r="T298" s="75"/>
      <c r="U298" s="75"/>
      <c r="V298" s="75"/>
      <c r="W298" s="22">
        <f>MATCH(C:C,'[3]форма 2'!$C$1:$C$65536,0)</f>
        <v>456</v>
      </c>
      <c r="X298" s="22" t="str">
        <f>INDEX('[3]форма 2'!$Z$1:$Z$65536,W:W,0)</f>
        <v>Обеспечения надежной и бесперебойной производственной деятельности</v>
      </c>
      <c r="Y298" s="3">
        <f>MATCH(C:C,[4]TDSheet!$A$1:$A$65536,0)</f>
        <v>1001</v>
      </c>
      <c r="Z298" s="3" t="str">
        <f>INDEX([4]TDSheet!$D$1:$D$65536,Y:Y,0)</f>
        <v>4.8 Вспомогательное</v>
      </c>
      <c r="AA298" s="3" t="s">
        <v>546</v>
      </c>
      <c r="AB298" s="3" t="s">
        <v>547</v>
      </c>
      <c r="AH298" s="3" t="s">
        <v>641</v>
      </c>
      <c r="AI298" s="52" t="s">
        <v>547</v>
      </c>
      <c r="AJ298" s="3" t="s">
        <v>546</v>
      </c>
    </row>
    <row r="299" spans="1:36" s="3" customFormat="1" ht="12.75" customHeight="1" x14ac:dyDescent="0.2">
      <c r="A299" s="61"/>
      <c r="B299" s="61"/>
      <c r="C299" s="71"/>
      <c r="D299" s="71"/>
      <c r="E299" s="71"/>
      <c r="F299" s="72"/>
      <c r="G299" s="76"/>
      <c r="H299" s="76"/>
      <c r="I299" s="5"/>
      <c r="J299" s="4">
        <v>4800.0000000000009</v>
      </c>
      <c r="K299" s="4">
        <v>9600.0000000000018</v>
      </c>
      <c r="L299" s="4">
        <v>0</v>
      </c>
      <c r="M299" s="4">
        <v>1665.20712</v>
      </c>
      <c r="N299" s="4">
        <v>0</v>
      </c>
      <c r="O299" s="4">
        <v>0</v>
      </c>
      <c r="P299" s="4">
        <v>0</v>
      </c>
      <c r="Q299" s="4">
        <v>1665.20712</v>
      </c>
      <c r="R299" s="28" t="s">
        <v>687</v>
      </c>
      <c r="S299" s="75"/>
      <c r="T299" s="75"/>
      <c r="U299" s="75"/>
      <c r="V299" s="75"/>
      <c r="W299" s="22"/>
      <c r="X299" s="22"/>
      <c r="AH299" s="3" t="e">
        <v>#N/A</v>
      </c>
      <c r="AI299" s="46"/>
      <c r="AJ299" s="3" t="e">
        <v>#N/A</v>
      </c>
    </row>
    <row r="300" spans="1:36" s="3" customFormat="1" ht="27.75" customHeight="1" x14ac:dyDescent="0.2">
      <c r="A300" s="59">
        <v>137</v>
      </c>
      <c r="B300" s="59" t="s">
        <v>13</v>
      </c>
      <c r="C300" s="71" t="s">
        <v>373</v>
      </c>
      <c r="D300" s="71">
        <v>2018</v>
      </c>
      <c r="E300" s="71">
        <v>2018</v>
      </c>
      <c r="F300" s="72" t="s">
        <v>374</v>
      </c>
      <c r="G300" s="76">
        <v>32500</v>
      </c>
      <c r="H300" s="76">
        <v>32499.999999999996</v>
      </c>
      <c r="I300" s="5"/>
      <c r="J300" s="5">
        <v>0</v>
      </c>
      <c r="K300" s="5">
        <v>0</v>
      </c>
      <c r="L300" s="5">
        <v>13000</v>
      </c>
      <c r="M300" s="5"/>
      <c r="N300" s="5"/>
      <c r="O300" s="5"/>
      <c r="P300" s="5"/>
      <c r="Q300" s="5"/>
      <c r="R300" s="34" t="s">
        <v>4</v>
      </c>
      <c r="S300" s="75" t="s">
        <v>955</v>
      </c>
      <c r="T300" s="75"/>
      <c r="U300" s="75"/>
      <c r="V300" s="75"/>
      <c r="W300" s="22" t="e">
        <f>MATCH(C:C,'[3]форма 2'!$C$1:$C$65536,0)</f>
        <v>#N/A</v>
      </c>
      <c r="X300" s="22" t="e">
        <f>INDEX('[3]форма 2'!$Z$1:$Z$65536,W:W,0)</f>
        <v>#N/A</v>
      </c>
      <c r="Y300" s="3">
        <f>MATCH(C:C,[4]TDSheet!$A$1:$A$65536,0)</f>
        <v>418</v>
      </c>
      <c r="Z300" s="3" t="str">
        <f>INDEX([4]TDSheet!$D$1:$D$65536,Y:Y,0)</f>
        <v>4.1 Турбины</v>
      </c>
      <c r="AA300" s="3" t="s">
        <v>548</v>
      </c>
      <c r="AB300" s="3" t="s">
        <v>549</v>
      </c>
      <c r="AH300" s="3" t="e">
        <v>#N/A</v>
      </c>
      <c r="AI300" s="52" t="s">
        <v>549</v>
      </c>
      <c r="AJ300" s="3" t="s">
        <v>548</v>
      </c>
    </row>
    <row r="301" spans="1:36" s="3" customFormat="1" ht="12.75" customHeight="1" x14ac:dyDescent="0.2">
      <c r="A301" s="61"/>
      <c r="B301" s="61"/>
      <c r="C301" s="71"/>
      <c r="D301" s="71"/>
      <c r="E301" s="71"/>
      <c r="F301" s="72"/>
      <c r="G301" s="76"/>
      <c r="H301" s="76"/>
      <c r="I301" s="5"/>
      <c r="J301" s="4">
        <v>0</v>
      </c>
      <c r="K301" s="4">
        <v>0</v>
      </c>
      <c r="L301" s="4">
        <v>13000</v>
      </c>
      <c r="M301" s="5"/>
      <c r="N301" s="5"/>
      <c r="O301" s="4"/>
      <c r="P301" s="5"/>
      <c r="Q301" s="5"/>
      <c r="R301" s="28" t="s">
        <v>687</v>
      </c>
      <c r="S301" s="75"/>
      <c r="T301" s="75"/>
      <c r="U301" s="75"/>
      <c r="V301" s="75"/>
      <c r="W301" s="22"/>
      <c r="X301" s="22"/>
      <c r="AH301" s="3" t="e">
        <v>#N/A</v>
      </c>
      <c r="AI301" s="46"/>
      <c r="AJ301" s="3" t="e">
        <v>#N/A</v>
      </c>
    </row>
    <row r="302" spans="1:36" s="3" customFormat="1" ht="12.75" customHeight="1" x14ac:dyDescent="0.2">
      <c r="A302" s="59">
        <v>138</v>
      </c>
      <c r="B302" s="59" t="s">
        <v>13</v>
      </c>
      <c r="C302" s="71" t="s">
        <v>375</v>
      </c>
      <c r="D302" s="71">
        <v>2018</v>
      </c>
      <c r="E302" s="71">
        <v>2018</v>
      </c>
      <c r="F302" s="72" t="s">
        <v>376</v>
      </c>
      <c r="G302" s="76">
        <v>23700</v>
      </c>
      <c r="H302" s="76">
        <v>23700</v>
      </c>
      <c r="I302" s="5"/>
      <c r="J302" s="5">
        <v>0</v>
      </c>
      <c r="K302" s="5">
        <v>0</v>
      </c>
      <c r="L302" s="5">
        <v>9480</v>
      </c>
      <c r="M302" s="5"/>
      <c r="N302" s="5"/>
      <c r="O302" s="5"/>
      <c r="P302" s="5"/>
      <c r="Q302" s="5"/>
      <c r="R302" s="34" t="s">
        <v>4</v>
      </c>
      <c r="S302" s="75" t="s">
        <v>955</v>
      </c>
      <c r="T302" s="75"/>
      <c r="U302" s="75"/>
      <c r="V302" s="75"/>
      <c r="W302" s="22" t="e">
        <f>MATCH(C:C,'[3]форма 2'!$C$1:$C$65536,0)</f>
        <v>#N/A</v>
      </c>
      <c r="X302" s="22" t="e">
        <f>INDEX('[3]форма 2'!$Z$1:$Z$65536,W:W,0)</f>
        <v>#N/A</v>
      </c>
      <c r="Y302" s="3">
        <f>MATCH(C:C,[4]TDSheet!$A$1:$A$65536,0)</f>
        <v>480</v>
      </c>
      <c r="Z302" s="3" t="str">
        <f>INDEX([4]TDSheet!$D$1:$D$65536,Y:Y,0)</f>
        <v>4.5 ЗИС</v>
      </c>
      <c r="AA302" s="3" t="s">
        <v>550</v>
      </c>
      <c r="AB302" s="3" t="s">
        <v>551</v>
      </c>
      <c r="AH302" s="3" t="e">
        <v>#N/A</v>
      </c>
      <c r="AI302" s="52" t="s">
        <v>551</v>
      </c>
      <c r="AJ302" s="3" t="s">
        <v>550</v>
      </c>
    </row>
    <row r="303" spans="1:36" s="3" customFormat="1" ht="12.75" customHeight="1" x14ac:dyDescent="0.2">
      <c r="A303" s="61"/>
      <c r="B303" s="61"/>
      <c r="C303" s="71"/>
      <c r="D303" s="71"/>
      <c r="E303" s="71"/>
      <c r="F303" s="72"/>
      <c r="G303" s="76"/>
      <c r="H303" s="76"/>
      <c r="I303" s="5"/>
      <c r="J303" s="4">
        <v>0</v>
      </c>
      <c r="K303" s="4">
        <v>0</v>
      </c>
      <c r="L303" s="4">
        <v>9480</v>
      </c>
      <c r="M303" s="5"/>
      <c r="N303" s="5"/>
      <c r="O303" s="4"/>
      <c r="P303" s="5"/>
      <c r="Q303" s="5"/>
      <c r="R303" s="28" t="s">
        <v>687</v>
      </c>
      <c r="S303" s="75"/>
      <c r="T303" s="75"/>
      <c r="U303" s="75"/>
      <c r="V303" s="75"/>
      <c r="W303" s="22"/>
      <c r="X303" s="22"/>
      <c r="AH303" s="3" t="e">
        <v>#N/A</v>
      </c>
      <c r="AI303" s="46"/>
      <c r="AJ303" s="3" t="e">
        <v>#N/A</v>
      </c>
    </row>
    <row r="304" spans="1:36" s="3" customFormat="1" ht="23.25" customHeight="1" x14ac:dyDescent="0.2">
      <c r="A304" s="59">
        <v>139</v>
      </c>
      <c r="B304" s="59" t="s">
        <v>13</v>
      </c>
      <c r="C304" s="71" t="s">
        <v>257</v>
      </c>
      <c r="D304" s="71">
        <v>2017</v>
      </c>
      <c r="E304" s="71">
        <v>2017</v>
      </c>
      <c r="F304" s="72" t="s">
        <v>250</v>
      </c>
      <c r="G304" s="76">
        <v>3500</v>
      </c>
      <c r="H304" s="76">
        <v>3500</v>
      </c>
      <c r="I304" s="5"/>
      <c r="J304" s="5">
        <v>0</v>
      </c>
      <c r="K304" s="5">
        <v>3500</v>
      </c>
      <c r="L304" s="5">
        <v>0</v>
      </c>
      <c r="M304" s="5"/>
      <c r="N304" s="5"/>
      <c r="O304" s="5"/>
      <c r="P304" s="5"/>
      <c r="Q304" s="5"/>
      <c r="R304" s="34" t="s">
        <v>4</v>
      </c>
      <c r="S304" s="75" t="s">
        <v>955</v>
      </c>
      <c r="T304" s="75"/>
      <c r="U304" s="75"/>
      <c r="V304" s="75"/>
      <c r="W304" s="22" t="e">
        <f>MATCH(C:C,'[3]форма 2'!$C$1:$C$65536,0)</f>
        <v>#N/A</v>
      </c>
      <c r="X304" s="22" t="e">
        <f>INDEX('[3]форма 2'!$Z$1:$Z$65536,W:W,0)</f>
        <v>#N/A</v>
      </c>
      <c r="Y304" s="3">
        <f>MATCH(C:C,[4]TDSheet!$A$1:$A$65536,0)</f>
        <v>643</v>
      </c>
      <c r="Z304" s="3" t="str">
        <f>INDEX([4]TDSheet!$D$1:$D$65536,Y:Y,0)</f>
        <v>4.6 Автоматика</v>
      </c>
      <c r="AA304" s="3" t="s">
        <v>552</v>
      </c>
      <c r="AB304" s="3" t="s">
        <v>553</v>
      </c>
      <c r="AH304" s="3" t="s">
        <v>943</v>
      </c>
      <c r="AI304" s="52" t="s">
        <v>553</v>
      </c>
      <c r="AJ304" s="3" t="s">
        <v>552</v>
      </c>
    </row>
    <row r="305" spans="1:36" s="3" customFormat="1" ht="12.75" customHeight="1" x14ac:dyDescent="0.2">
      <c r="A305" s="61"/>
      <c r="B305" s="61"/>
      <c r="C305" s="71"/>
      <c r="D305" s="71"/>
      <c r="E305" s="71"/>
      <c r="F305" s="72"/>
      <c r="G305" s="76"/>
      <c r="H305" s="76"/>
      <c r="I305" s="5"/>
      <c r="J305" s="4">
        <v>0</v>
      </c>
      <c r="K305" s="4">
        <v>3500</v>
      </c>
      <c r="L305" s="4">
        <v>0</v>
      </c>
      <c r="M305" s="5"/>
      <c r="N305" s="5"/>
      <c r="O305" s="4"/>
      <c r="P305" s="5"/>
      <c r="Q305" s="5"/>
      <c r="R305" s="28" t="s">
        <v>687</v>
      </c>
      <c r="S305" s="75"/>
      <c r="T305" s="75"/>
      <c r="U305" s="75"/>
      <c r="V305" s="75"/>
      <c r="W305" s="22"/>
      <c r="X305" s="22"/>
      <c r="AH305" s="3" t="e">
        <v>#N/A</v>
      </c>
      <c r="AI305" s="46"/>
      <c r="AJ305" s="3" t="e">
        <v>#N/A</v>
      </c>
    </row>
    <row r="306" spans="1:36" s="3" customFormat="1" ht="12.75" customHeight="1" x14ac:dyDescent="0.2">
      <c r="A306" s="59">
        <v>140</v>
      </c>
      <c r="B306" s="59" t="s">
        <v>13</v>
      </c>
      <c r="C306" s="71" t="s">
        <v>258</v>
      </c>
      <c r="D306" s="71">
        <v>2016</v>
      </c>
      <c r="E306" s="71">
        <v>2016</v>
      </c>
      <c r="F306" s="72" t="s">
        <v>251</v>
      </c>
      <c r="G306" s="76">
        <v>1000</v>
      </c>
      <c r="H306" s="76">
        <v>1000</v>
      </c>
      <c r="I306" s="5"/>
      <c r="J306" s="5">
        <v>400</v>
      </c>
      <c r="K306" s="5">
        <v>0</v>
      </c>
      <c r="L306" s="5">
        <v>0</v>
      </c>
      <c r="M306" s="5">
        <v>301.16223200000002</v>
      </c>
      <c r="N306" s="5">
        <v>0</v>
      </c>
      <c r="O306" s="5">
        <v>71.159324000000012</v>
      </c>
      <c r="P306" s="5">
        <v>0</v>
      </c>
      <c r="Q306" s="5">
        <v>230.00290799999999</v>
      </c>
      <c r="R306" s="34" t="s">
        <v>4</v>
      </c>
      <c r="S306" s="77" t="s">
        <v>779</v>
      </c>
      <c r="T306" s="78"/>
      <c r="U306" s="78"/>
      <c r="V306" s="79"/>
      <c r="W306" s="22" t="e">
        <f>MATCH(C:C,'[3]форма 2'!$C$1:$C$65536,0)</f>
        <v>#N/A</v>
      </c>
      <c r="X306" s="22" t="e">
        <f>INDEX('[3]форма 2'!$Z$1:$Z$65536,W:W,0)</f>
        <v>#N/A</v>
      </c>
      <c r="Y306" s="3">
        <f>MATCH(C:C,[4]TDSheet!$A$1:$A$65536,0)</f>
        <v>1099</v>
      </c>
      <c r="Z306" s="3" t="str">
        <f>INDEX([4]TDSheet!$D$1:$D$65536,Y:Y,0)</f>
        <v xml:space="preserve">5.1 Прочие Надежность </v>
      </c>
      <c r="AA306" s="3" t="s">
        <v>468</v>
      </c>
      <c r="AB306" s="3" t="s">
        <v>333</v>
      </c>
      <c r="AH306" s="3" t="s">
        <v>665</v>
      </c>
      <c r="AI306" s="52" t="s">
        <v>333</v>
      </c>
      <c r="AJ306" s="3" t="s">
        <v>468</v>
      </c>
    </row>
    <row r="307" spans="1:36" s="3" customFormat="1" ht="12.75" customHeight="1" x14ac:dyDescent="0.2">
      <c r="A307" s="61"/>
      <c r="B307" s="61"/>
      <c r="C307" s="71"/>
      <c r="D307" s="71"/>
      <c r="E307" s="71"/>
      <c r="F307" s="72"/>
      <c r="G307" s="76"/>
      <c r="H307" s="76"/>
      <c r="I307" s="5"/>
      <c r="J307" s="4">
        <v>400</v>
      </c>
      <c r="K307" s="4">
        <v>0</v>
      </c>
      <c r="L307" s="4">
        <v>0</v>
      </c>
      <c r="M307" s="4">
        <v>301.16223200000002</v>
      </c>
      <c r="N307" s="4">
        <v>0</v>
      </c>
      <c r="O307" s="4">
        <v>71.159324000000012</v>
      </c>
      <c r="P307" s="4">
        <v>0</v>
      </c>
      <c r="Q307" s="4">
        <v>230.00290799999999</v>
      </c>
      <c r="R307" s="28" t="s">
        <v>687</v>
      </c>
      <c r="S307" s="80"/>
      <c r="T307" s="81"/>
      <c r="U307" s="81"/>
      <c r="V307" s="82"/>
      <c r="W307" s="22"/>
      <c r="X307" s="22"/>
      <c r="AH307" s="3" t="e">
        <v>#N/A</v>
      </c>
      <c r="AI307" s="46"/>
      <c r="AJ307" s="3" t="e">
        <v>#N/A</v>
      </c>
    </row>
    <row r="308" spans="1:36" s="3" customFormat="1" ht="23.25" customHeight="1" x14ac:dyDescent="0.2">
      <c r="A308" s="59">
        <v>141</v>
      </c>
      <c r="B308" s="59" t="s">
        <v>13</v>
      </c>
      <c r="C308" s="71" t="s">
        <v>255</v>
      </c>
      <c r="D308" s="71">
        <v>2017</v>
      </c>
      <c r="E308" s="71">
        <v>2017</v>
      </c>
      <c r="F308" s="72" t="s">
        <v>248</v>
      </c>
      <c r="G308" s="76">
        <v>1500</v>
      </c>
      <c r="H308" s="76">
        <v>1500</v>
      </c>
      <c r="I308" s="5"/>
      <c r="J308" s="5">
        <v>0</v>
      </c>
      <c r="K308" s="5">
        <v>400</v>
      </c>
      <c r="L308" s="5">
        <v>0</v>
      </c>
      <c r="M308" s="5">
        <v>600</v>
      </c>
      <c r="N308" s="5">
        <v>0</v>
      </c>
      <c r="O308" s="5">
        <v>59.866560000000007</v>
      </c>
      <c r="P308" s="5">
        <v>480.00000000000006</v>
      </c>
      <c r="Q308" s="5">
        <v>60.133439999999894</v>
      </c>
      <c r="R308" s="34" t="s">
        <v>4</v>
      </c>
      <c r="S308" s="75" t="s">
        <v>313</v>
      </c>
      <c r="T308" s="75"/>
      <c r="U308" s="75"/>
      <c r="V308" s="75"/>
      <c r="W308" s="22" t="e">
        <f>MATCH(C:C,'[3]форма 2'!$C$1:$C$65536,0)</f>
        <v>#N/A</v>
      </c>
      <c r="X308" s="22" t="e">
        <f>INDEX('[3]форма 2'!$Z$1:$Z$65536,W:W,0)</f>
        <v>#N/A</v>
      </c>
      <c r="Y308" s="3">
        <f>MATCH(C:C,[4]TDSheet!$A$1:$A$65536,0)</f>
        <v>270</v>
      </c>
      <c r="Z308" s="3" t="str">
        <f>INDEX([4]TDSheet!$D$1:$D$65536,Y:Y,0)</f>
        <v>3.1 Главный инженер</v>
      </c>
      <c r="AA308" s="3" t="s">
        <v>554</v>
      </c>
      <c r="AB308" s="3" t="s">
        <v>555</v>
      </c>
      <c r="AH308" s="3" t="s">
        <v>662</v>
      </c>
      <c r="AI308" s="52" t="s">
        <v>555</v>
      </c>
      <c r="AJ308" s="3" t="s">
        <v>554</v>
      </c>
    </row>
    <row r="309" spans="1:36" s="3" customFormat="1" ht="21.75" customHeight="1" x14ac:dyDescent="0.2">
      <c r="A309" s="61"/>
      <c r="B309" s="61"/>
      <c r="C309" s="71"/>
      <c r="D309" s="71"/>
      <c r="E309" s="71"/>
      <c r="F309" s="72"/>
      <c r="G309" s="76"/>
      <c r="H309" s="76"/>
      <c r="I309" s="5"/>
      <c r="J309" s="4">
        <v>0</v>
      </c>
      <c r="K309" s="4">
        <v>400</v>
      </c>
      <c r="L309" s="4">
        <v>0</v>
      </c>
      <c r="M309" s="4">
        <v>600</v>
      </c>
      <c r="N309" s="4">
        <v>0</v>
      </c>
      <c r="O309" s="4">
        <v>59.866560000000007</v>
      </c>
      <c r="P309" s="4">
        <v>480.00000000000006</v>
      </c>
      <c r="Q309" s="4">
        <v>60.133439999999894</v>
      </c>
      <c r="R309" s="28" t="s">
        <v>687</v>
      </c>
      <c r="S309" s="75"/>
      <c r="T309" s="75"/>
      <c r="U309" s="75"/>
      <c r="V309" s="75"/>
      <c r="W309" s="22"/>
      <c r="X309" s="22"/>
      <c r="AH309" s="3" t="e">
        <v>#N/A</v>
      </c>
      <c r="AI309" s="46"/>
      <c r="AJ309" s="3" t="e">
        <v>#N/A</v>
      </c>
    </row>
    <row r="310" spans="1:36" s="3" customFormat="1" ht="32.25" customHeight="1" x14ac:dyDescent="0.2">
      <c r="A310" s="71">
        <v>142</v>
      </c>
      <c r="B310" s="59" t="s">
        <v>13</v>
      </c>
      <c r="C310" s="71" t="s">
        <v>253</v>
      </c>
      <c r="D310" s="71">
        <v>2016</v>
      </c>
      <c r="E310" s="71">
        <v>2016</v>
      </c>
      <c r="F310" s="72" t="s">
        <v>377</v>
      </c>
      <c r="G310" s="76">
        <v>925</v>
      </c>
      <c r="H310" s="76">
        <v>925</v>
      </c>
      <c r="I310" s="5"/>
      <c r="J310" s="5">
        <v>370.00000000000006</v>
      </c>
      <c r="K310" s="5">
        <v>0</v>
      </c>
      <c r="L310" s="5">
        <v>0</v>
      </c>
      <c r="M310" s="5">
        <v>538.98305200000004</v>
      </c>
      <c r="N310" s="5">
        <v>0</v>
      </c>
      <c r="O310" s="5">
        <v>0</v>
      </c>
      <c r="P310" s="5">
        <v>0</v>
      </c>
      <c r="Q310" s="5">
        <v>538.98305200000004</v>
      </c>
      <c r="R310" s="34" t="s">
        <v>4</v>
      </c>
      <c r="S310" s="75" t="s">
        <v>313</v>
      </c>
      <c r="T310" s="75"/>
      <c r="U310" s="75"/>
      <c r="V310" s="75"/>
      <c r="W310" s="22" t="e">
        <f>MATCH(C:C,'[3]форма 2'!$C$1:$C$65536,0)</f>
        <v>#N/A</v>
      </c>
      <c r="X310" s="22" t="e">
        <f>INDEX('[3]форма 2'!$Z$1:$Z$65536,W:W,0)</f>
        <v>#N/A</v>
      </c>
      <c r="Y310" s="3">
        <f>MATCH(C:C,[4]TDSheet!$A$1:$A$65536,0)</f>
        <v>125</v>
      </c>
      <c r="Z310" s="3" t="str">
        <f>INDEX([4]TDSheet!$D$1:$D$65536,Y:Y,0)</f>
        <v>3.1 Главный инженер</v>
      </c>
      <c r="AA310" s="3" t="s">
        <v>556</v>
      </c>
      <c r="AB310" s="3" t="s">
        <v>557</v>
      </c>
      <c r="AH310" s="3" t="s">
        <v>662</v>
      </c>
      <c r="AI310" s="52" t="s">
        <v>557</v>
      </c>
      <c r="AJ310" s="3" t="s">
        <v>556</v>
      </c>
    </row>
    <row r="311" spans="1:36" s="3" customFormat="1" ht="21.75" customHeight="1" x14ac:dyDescent="0.2">
      <c r="A311" s="71"/>
      <c r="B311" s="61"/>
      <c r="C311" s="71"/>
      <c r="D311" s="71"/>
      <c r="E311" s="71"/>
      <c r="F311" s="72"/>
      <c r="G311" s="76"/>
      <c r="H311" s="76"/>
      <c r="I311" s="5"/>
      <c r="J311" s="4">
        <v>370.00000000000006</v>
      </c>
      <c r="K311" s="4">
        <v>0</v>
      </c>
      <c r="L311" s="4">
        <v>0</v>
      </c>
      <c r="M311" s="4">
        <v>538.98305200000004</v>
      </c>
      <c r="N311" s="4">
        <v>0</v>
      </c>
      <c r="O311" s="4">
        <v>0</v>
      </c>
      <c r="P311" s="4">
        <v>0</v>
      </c>
      <c r="Q311" s="4">
        <v>538.98305200000004</v>
      </c>
      <c r="R311" s="28" t="s">
        <v>687</v>
      </c>
      <c r="S311" s="75"/>
      <c r="T311" s="75"/>
      <c r="U311" s="75"/>
      <c r="V311" s="75"/>
      <c r="W311" s="22"/>
      <c r="X311" s="22"/>
      <c r="AH311" s="3" t="e">
        <v>#N/A</v>
      </c>
      <c r="AI311" s="46"/>
      <c r="AJ311" s="3" t="e">
        <v>#N/A</v>
      </c>
    </row>
    <row r="312" spans="1:36" s="3" customFormat="1" ht="12.75" customHeight="1" x14ac:dyDescent="0.2">
      <c r="A312" s="59">
        <v>143</v>
      </c>
      <c r="B312" s="59" t="s">
        <v>13</v>
      </c>
      <c r="C312" s="59" t="s">
        <v>254</v>
      </c>
      <c r="D312" s="59">
        <v>2017</v>
      </c>
      <c r="E312" s="59">
        <v>2018</v>
      </c>
      <c r="F312" s="62" t="s">
        <v>247</v>
      </c>
      <c r="G312" s="65">
        <v>232008.4745762712</v>
      </c>
      <c r="H312" s="65">
        <v>232008.4745762712</v>
      </c>
      <c r="I312" s="5">
        <v>0</v>
      </c>
      <c r="J312" s="5">
        <v>0</v>
      </c>
      <c r="K312" s="5">
        <v>80000</v>
      </c>
      <c r="L312" s="5">
        <v>152008.4745762712</v>
      </c>
      <c r="M312" s="5"/>
      <c r="N312" s="5"/>
      <c r="O312" s="5"/>
      <c r="P312" s="5"/>
      <c r="Q312" s="5"/>
      <c r="R312" s="34" t="s">
        <v>4</v>
      </c>
      <c r="S312" s="77" t="s">
        <v>313</v>
      </c>
      <c r="T312" s="78"/>
      <c r="U312" s="78"/>
      <c r="V312" s="79"/>
      <c r="W312" s="22" t="e">
        <f>MATCH(C:C,'[3]форма 2'!$C$1:$C$65536,0)</f>
        <v>#N/A</v>
      </c>
      <c r="X312" s="22" t="e">
        <f>INDEX('[3]форма 2'!$Z$1:$Z$65536,W:W,0)</f>
        <v>#N/A</v>
      </c>
      <c r="Y312" s="3">
        <f>MATCH(C:C,[4]TDSheet!$A$1:$A$65536,0)</f>
        <v>123</v>
      </c>
      <c r="Z312" s="3" t="str">
        <f>INDEX([4]TDSheet!$D$1:$D$65536,Y:Y,0)</f>
        <v>3.1 Главный инженер</v>
      </c>
      <c r="AA312" s="3" t="s">
        <v>558</v>
      </c>
      <c r="AB312" s="3" t="s">
        <v>559</v>
      </c>
      <c r="AH312" s="3" t="e">
        <v>#N/A</v>
      </c>
      <c r="AI312" s="52" t="s">
        <v>559</v>
      </c>
      <c r="AJ312" s="3" t="s">
        <v>558</v>
      </c>
    </row>
    <row r="313" spans="1:36" s="3" customFormat="1" ht="12.75" customHeight="1" x14ac:dyDescent="0.2">
      <c r="A313" s="60"/>
      <c r="B313" s="60"/>
      <c r="C313" s="60"/>
      <c r="D313" s="60"/>
      <c r="E313" s="60"/>
      <c r="F313" s="63"/>
      <c r="G313" s="66"/>
      <c r="H313" s="66"/>
      <c r="I313" s="5"/>
      <c r="J313" s="4">
        <v>0</v>
      </c>
      <c r="K313" s="4">
        <v>38814.400000000001</v>
      </c>
      <c r="L313" s="4">
        <v>74432.474576270994</v>
      </c>
      <c r="M313" s="5"/>
      <c r="N313" s="5"/>
      <c r="O313" s="4"/>
      <c r="P313" s="5"/>
      <c r="Q313" s="5"/>
      <c r="R313" s="28" t="s">
        <v>685</v>
      </c>
      <c r="S313" s="83"/>
      <c r="T313" s="84"/>
      <c r="U313" s="84"/>
      <c r="V313" s="85"/>
      <c r="W313" s="22"/>
      <c r="X313" s="22"/>
      <c r="AH313" s="3" t="e">
        <v>#N/A</v>
      </c>
      <c r="AI313" s="46"/>
      <c r="AJ313" s="3" t="e">
        <v>#N/A</v>
      </c>
    </row>
    <row r="314" spans="1:36" s="3" customFormat="1" ht="15.75" customHeight="1" x14ac:dyDescent="0.2">
      <c r="A314" s="61"/>
      <c r="B314" s="61"/>
      <c r="C314" s="61"/>
      <c r="D314" s="61"/>
      <c r="E314" s="61"/>
      <c r="F314" s="64"/>
      <c r="G314" s="67"/>
      <c r="H314" s="67"/>
      <c r="I314" s="5"/>
      <c r="J314" s="4"/>
      <c r="K314" s="4">
        <v>41185.599999999999</v>
      </c>
      <c r="L314" s="4">
        <v>77576</v>
      </c>
      <c r="M314" s="5"/>
      <c r="N314" s="5"/>
      <c r="O314" s="4"/>
      <c r="P314" s="5"/>
      <c r="Q314" s="5"/>
      <c r="R314" s="28" t="s">
        <v>687</v>
      </c>
      <c r="S314" s="80"/>
      <c r="T314" s="81"/>
      <c r="U314" s="81"/>
      <c r="V314" s="82"/>
      <c r="W314" s="22"/>
      <c r="X314" s="22"/>
      <c r="AH314" s="3" t="e">
        <v>#N/A</v>
      </c>
      <c r="AI314" s="46"/>
      <c r="AJ314" s="3" t="e">
        <v>#N/A</v>
      </c>
    </row>
    <row r="315" spans="1:36" s="3" customFormat="1" ht="18.75" customHeight="1" x14ac:dyDescent="0.2">
      <c r="A315" s="71">
        <v>144</v>
      </c>
      <c r="B315" s="59" t="s">
        <v>13</v>
      </c>
      <c r="C315" s="71" t="s">
        <v>378</v>
      </c>
      <c r="D315" s="71">
        <v>2018</v>
      </c>
      <c r="E315" s="71">
        <v>2018</v>
      </c>
      <c r="F315" s="72" t="s">
        <v>379</v>
      </c>
      <c r="G315" s="76">
        <v>22000</v>
      </c>
      <c r="H315" s="76">
        <v>22000</v>
      </c>
      <c r="I315" s="5"/>
      <c r="J315" s="5">
        <v>0</v>
      </c>
      <c r="K315" s="5">
        <v>0</v>
      </c>
      <c r="L315" s="5">
        <v>8800</v>
      </c>
      <c r="M315" s="5"/>
      <c r="N315" s="5"/>
      <c r="O315" s="5"/>
      <c r="P315" s="5"/>
      <c r="Q315" s="5"/>
      <c r="R315" s="34" t="s">
        <v>4</v>
      </c>
      <c r="S315" s="75" t="s">
        <v>313</v>
      </c>
      <c r="T315" s="75"/>
      <c r="U315" s="75"/>
      <c r="V315" s="75"/>
      <c r="W315" s="22" t="e">
        <f>MATCH(C:C,'[3]форма 2'!$C$1:$C$65536,0)</f>
        <v>#N/A</v>
      </c>
      <c r="X315" s="22" t="e">
        <f>INDEX('[3]форма 2'!$Z$1:$Z$65536,W:W,0)</f>
        <v>#N/A</v>
      </c>
      <c r="Y315" s="3">
        <f>MATCH(C:C,[4]TDSheet!$A$1:$A$65536,0)</f>
        <v>315</v>
      </c>
      <c r="Z315" s="3" t="str">
        <f>INDEX([4]TDSheet!$D$1:$D$65536,Y:Y,0)</f>
        <v>3.1 Главный инженер</v>
      </c>
      <c r="AA315" s="3" t="s">
        <v>560</v>
      </c>
      <c r="AB315" s="3" t="s">
        <v>561</v>
      </c>
      <c r="AH315" s="3" t="e">
        <v>#N/A</v>
      </c>
      <c r="AI315" s="52" t="s">
        <v>561</v>
      </c>
      <c r="AJ315" s="3" t="s">
        <v>560</v>
      </c>
    </row>
    <row r="316" spans="1:36" s="3" customFormat="1" ht="21.75" customHeight="1" x14ac:dyDescent="0.2">
      <c r="A316" s="71"/>
      <c r="B316" s="61"/>
      <c r="C316" s="71"/>
      <c r="D316" s="71"/>
      <c r="E316" s="71"/>
      <c r="F316" s="72"/>
      <c r="G316" s="76"/>
      <c r="H316" s="76"/>
      <c r="I316" s="5"/>
      <c r="J316" s="4">
        <v>0</v>
      </c>
      <c r="K316" s="4">
        <v>0</v>
      </c>
      <c r="L316" s="4">
        <v>8800</v>
      </c>
      <c r="M316" s="5"/>
      <c r="N316" s="5"/>
      <c r="O316" s="4"/>
      <c r="P316" s="5"/>
      <c r="Q316" s="5"/>
      <c r="R316" s="28" t="s">
        <v>685</v>
      </c>
      <c r="S316" s="75"/>
      <c r="T316" s="75"/>
      <c r="U316" s="75"/>
      <c r="V316" s="75"/>
      <c r="W316" s="22"/>
      <c r="X316" s="22"/>
      <c r="AH316" s="3" t="e">
        <v>#N/A</v>
      </c>
      <c r="AI316" s="46"/>
      <c r="AJ316" s="3" t="e">
        <v>#N/A</v>
      </c>
    </row>
    <row r="317" spans="1:36" s="3" customFormat="1" ht="12.75" customHeight="1" x14ac:dyDescent="0.2">
      <c r="A317" s="71">
        <v>145</v>
      </c>
      <c r="B317" s="59" t="s">
        <v>13</v>
      </c>
      <c r="C317" s="71" t="s">
        <v>256</v>
      </c>
      <c r="D317" s="71">
        <v>2017</v>
      </c>
      <c r="E317" s="71">
        <v>2019</v>
      </c>
      <c r="F317" s="72" t="s">
        <v>249</v>
      </c>
      <c r="G317" s="76">
        <v>156906.77966101695</v>
      </c>
      <c r="H317" s="76">
        <v>156906.77966101695</v>
      </c>
      <c r="I317" s="5"/>
      <c r="J317" s="5">
        <v>0</v>
      </c>
      <c r="K317" s="5">
        <v>8000</v>
      </c>
      <c r="L317" s="5">
        <v>50033.898305084746</v>
      </c>
      <c r="M317" s="5"/>
      <c r="N317" s="5"/>
      <c r="O317" s="5"/>
      <c r="P317" s="5"/>
      <c r="Q317" s="5"/>
      <c r="R317" s="34" t="s">
        <v>4</v>
      </c>
      <c r="S317" s="75" t="s">
        <v>955</v>
      </c>
      <c r="T317" s="75"/>
      <c r="U317" s="75"/>
      <c r="V317" s="75"/>
      <c r="W317" s="22" t="e">
        <f>MATCH(C:C,'[3]форма 2'!$C$1:$C$65536,0)</f>
        <v>#N/A</v>
      </c>
      <c r="X317" s="22" t="e">
        <f>INDEX('[3]форма 2'!$Z$1:$Z$65536,W:W,0)</f>
        <v>#N/A</v>
      </c>
      <c r="Y317" s="3">
        <f>MATCH(C:C,[4]TDSheet!$A$1:$A$65536,0)</f>
        <v>545</v>
      </c>
      <c r="Z317" s="3" t="str">
        <f>INDEX([4]TDSheet!$D$1:$D$65536,Y:Y,0)</f>
        <v>4.5 ЗИС</v>
      </c>
      <c r="AA317" s="3" t="s">
        <v>562</v>
      </c>
      <c r="AB317" s="3" t="s">
        <v>563</v>
      </c>
      <c r="AH317" s="3" t="e">
        <v>#N/A</v>
      </c>
      <c r="AI317" s="52" t="s">
        <v>563</v>
      </c>
      <c r="AJ317" s="3" t="s">
        <v>562</v>
      </c>
    </row>
    <row r="318" spans="1:36" s="3" customFormat="1" ht="12.75" customHeight="1" x14ac:dyDescent="0.2">
      <c r="A318" s="71"/>
      <c r="B318" s="61"/>
      <c r="C318" s="71"/>
      <c r="D318" s="71"/>
      <c r="E318" s="71"/>
      <c r="F318" s="72"/>
      <c r="G318" s="76"/>
      <c r="H318" s="76"/>
      <c r="I318" s="5"/>
      <c r="J318" s="4">
        <v>0</v>
      </c>
      <c r="K318" s="4">
        <v>8000</v>
      </c>
      <c r="L318" s="4">
        <v>50033.898305084746</v>
      </c>
      <c r="M318" s="5"/>
      <c r="N318" s="5"/>
      <c r="O318" s="4"/>
      <c r="P318" s="5"/>
      <c r="Q318" s="5"/>
      <c r="R318" s="28" t="s">
        <v>687</v>
      </c>
      <c r="S318" s="75"/>
      <c r="T318" s="75"/>
      <c r="U318" s="75"/>
      <c r="V318" s="75"/>
      <c r="W318" s="22"/>
      <c r="X318" s="22"/>
      <c r="AH318" s="3" t="e">
        <v>#N/A</v>
      </c>
      <c r="AI318" s="46"/>
      <c r="AJ318" s="3" t="e">
        <v>#N/A</v>
      </c>
    </row>
    <row r="319" spans="1:36" s="3" customFormat="1" ht="24" customHeight="1" x14ac:dyDescent="0.2">
      <c r="A319" s="71">
        <v>146</v>
      </c>
      <c r="B319" s="59" t="s">
        <v>13</v>
      </c>
      <c r="C319" s="71" t="s">
        <v>261</v>
      </c>
      <c r="D319" s="71">
        <v>2016</v>
      </c>
      <c r="E319" s="71">
        <v>2019</v>
      </c>
      <c r="F319" s="72" t="s">
        <v>380</v>
      </c>
      <c r="G319" s="76">
        <v>187944.91525423728</v>
      </c>
      <c r="H319" s="76">
        <v>187944.91525423728</v>
      </c>
      <c r="I319" s="5">
        <v>0</v>
      </c>
      <c r="J319" s="5">
        <v>11276.000000000002</v>
      </c>
      <c r="K319" s="5">
        <v>0</v>
      </c>
      <c r="L319" s="5">
        <v>0</v>
      </c>
      <c r="M319" s="5">
        <v>1033.5213959999999</v>
      </c>
      <c r="N319" s="5">
        <v>297.411092</v>
      </c>
      <c r="O319" s="5">
        <v>323.25971200000009</v>
      </c>
      <c r="P319" s="5">
        <v>319.07648799999987</v>
      </c>
      <c r="Q319" s="5">
        <v>93.774103999999852</v>
      </c>
      <c r="R319" s="34" t="s">
        <v>4</v>
      </c>
      <c r="S319" s="75" t="s">
        <v>312</v>
      </c>
      <c r="T319" s="75"/>
      <c r="U319" s="75"/>
      <c r="V319" s="75"/>
      <c r="W319" s="22" t="e">
        <f>MATCH(C:C,'[3]форма 2'!$C$1:$C$65536,0)</f>
        <v>#N/A</v>
      </c>
      <c r="X319" s="22" t="e">
        <f>INDEX('[3]форма 2'!$Z$1:$Z$65536,W:W,0)</f>
        <v>#N/A</v>
      </c>
      <c r="Y319" s="3">
        <f>MATCH(C:C,[4]TDSheet!$A$1:$A$65536,0)</f>
        <v>1522</v>
      </c>
      <c r="Z319" s="3" t="str">
        <f>INDEX([4]TDSheet!$D$1:$D$65536,Y:Y,0)</f>
        <v>5.6 ИТСО</v>
      </c>
      <c r="AA319" s="3" t="s">
        <v>455</v>
      </c>
      <c r="AB319" s="3" t="s">
        <v>456</v>
      </c>
      <c r="AH319" s="3" t="s">
        <v>646</v>
      </c>
      <c r="AI319" s="52" t="s">
        <v>456</v>
      </c>
      <c r="AJ319" s="3" t="s">
        <v>455</v>
      </c>
    </row>
    <row r="320" spans="1:36" s="3" customFormat="1" ht="12.75" customHeight="1" x14ac:dyDescent="0.2">
      <c r="A320" s="71"/>
      <c r="B320" s="61"/>
      <c r="C320" s="71"/>
      <c r="D320" s="71"/>
      <c r="E320" s="71"/>
      <c r="F320" s="72"/>
      <c r="G320" s="76"/>
      <c r="H320" s="76"/>
      <c r="I320" s="5"/>
      <c r="J320" s="4">
        <v>11276.000000000002</v>
      </c>
      <c r="K320" s="4">
        <v>0</v>
      </c>
      <c r="L320" s="4">
        <v>0</v>
      </c>
      <c r="M320" s="4">
        <v>1033.5213959999999</v>
      </c>
      <c r="N320" s="4">
        <v>297.411092</v>
      </c>
      <c r="O320" s="4">
        <v>323.25971200000009</v>
      </c>
      <c r="P320" s="4">
        <v>319.07648799999987</v>
      </c>
      <c r="Q320" s="4">
        <v>93.774103999999852</v>
      </c>
      <c r="R320" s="28" t="s">
        <v>687</v>
      </c>
      <c r="S320" s="75"/>
      <c r="T320" s="75"/>
      <c r="U320" s="75"/>
      <c r="V320" s="75"/>
      <c r="W320" s="22"/>
      <c r="X320" s="22"/>
      <c r="AH320" s="3" t="e">
        <v>#N/A</v>
      </c>
      <c r="AI320" s="46"/>
      <c r="AJ320" s="3" t="e">
        <v>#N/A</v>
      </c>
    </row>
    <row r="321" spans="1:36" s="3" customFormat="1" ht="25.5" customHeight="1" x14ac:dyDescent="0.2">
      <c r="A321" s="71">
        <v>147</v>
      </c>
      <c r="B321" s="59" t="s">
        <v>13</v>
      </c>
      <c r="C321" s="59" t="s">
        <v>186</v>
      </c>
      <c r="D321" s="59">
        <v>2015</v>
      </c>
      <c r="E321" s="59">
        <v>2015</v>
      </c>
      <c r="F321" s="62" t="s">
        <v>137</v>
      </c>
      <c r="G321" s="65">
        <v>8550</v>
      </c>
      <c r="H321" s="65">
        <v>0</v>
      </c>
      <c r="I321" s="5">
        <v>3600</v>
      </c>
      <c r="J321" s="5">
        <v>0</v>
      </c>
      <c r="K321" s="5">
        <v>0</v>
      </c>
      <c r="L321" s="5">
        <v>0</v>
      </c>
      <c r="M321" s="4">
        <v>0</v>
      </c>
      <c r="N321" s="5">
        <v>0</v>
      </c>
      <c r="O321" s="5">
        <v>0</v>
      </c>
      <c r="P321" s="5">
        <v>0</v>
      </c>
      <c r="Q321" s="5">
        <v>0</v>
      </c>
      <c r="R321" s="34" t="s">
        <v>4</v>
      </c>
      <c r="S321" s="77" t="s">
        <v>313</v>
      </c>
      <c r="T321" s="78"/>
      <c r="U321" s="78"/>
      <c r="V321" s="79"/>
      <c r="W321" s="22" t="e">
        <f>MATCH(C:C,'[3]форма 2'!$C$1:$C$65536,0)</f>
        <v>#N/A</v>
      </c>
      <c r="X321" s="22" t="e">
        <f>INDEX('[3]форма 2'!$Z$1:$Z$65536,W:W,0)</f>
        <v>#N/A</v>
      </c>
      <c r="Y321" s="3">
        <f>MATCH(C:C,[4]TDSheet!$A$1:$A$65536,0)</f>
        <v>163</v>
      </c>
      <c r="Z321" s="3" t="str">
        <f>INDEX([4]TDSheet!$D$1:$D$65536,Y:Y,0)</f>
        <v>3.1 Главный инженер</v>
      </c>
      <c r="AA321" s="3" t="s">
        <v>560</v>
      </c>
      <c r="AB321" s="3" t="s">
        <v>564</v>
      </c>
      <c r="AH321" s="3" t="s">
        <v>662</v>
      </c>
      <c r="AI321" s="52" t="s">
        <v>564</v>
      </c>
      <c r="AJ321" s="3" t="s">
        <v>560</v>
      </c>
    </row>
    <row r="322" spans="1:36" s="3" customFormat="1" ht="12.75" customHeight="1" x14ac:dyDescent="0.2">
      <c r="A322" s="71"/>
      <c r="B322" s="60"/>
      <c r="C322" s="60"/>
      <c r="D322" s="60"/>
      <c r="E322" s="60"/>
      <c r="F322" s="63"/>
      <c r="G322" s="66"/>
      <c r="H322" s="66"/>
      <c r="I322" s="4">
        <v>3600</v>
      </c>
      <c r="J322" s="4"/>
      <c r="K322" s="4"/>
      <c r="L322" s="4"/>
      <c r="M322" s="4">
        <v>0</v>
      </c>
      <c r="N322" s="4">
        <v>0</v>
      </c>
      <c r="O322" s="4">
        <v>0</v>
      </c>
      <c r="P322" s="4">
        <v>0</v>
      </c>
      <c r="Q322" s="4">
        <v>0</v>
      </c>
      <c r="R322" s="28" t="s">
        <v>685</v>
      </c>
      <c r="S322" s="83"/>
      <c r="T322" s="84"/>
      <c r="U322" s="84"/>
      <c r="V322" s="85"/>
      <c r="W322" s="22"/>
      <c r="X322" s="22"/>
      <c r="AH322" s="3" t="e">
        <v>#N/A</v>
      </c>
      <c r="AI322" s="46"/>
      <c r="AJ322" s="3" t="e">
        <v>#N/A</v>
      </c>
    </row>
    <row r="323" spans="1:36" s="3" customFormat="1" ht="28.5" customHeight="1" x14ac:dyDescent="0.2">
      <c r="A323" s="71">
        <v>148</v>
      </c>
      <c r="B323" s="59" t="s">
        <v>13</v>
      </c>
      <c r="C323" s="71" t="s">
        <v>29</v>
      </c>
      <c r="D323" s="71">
        <v>2012</v>
      </c>
      <c r="E323" s="71">
        <v>2021</v>
      </c>
      <c r="F323" s="72" t="s">
        <v>139</v>
      </c>
      <c r="G323" s="76">
        <v>61601.652999999998</v>
      </c>
      <c r="H323" s="76">
        <v>0</v>
      </c>
      <c r="I323" s="5">
        <v>0</v>
      </c>
      <c r="J323" s="5">
        <v>0</v>
      </c>
      <c r="K323" s="5">
        <v>0</v>
      </c>
      <c r="L323" s="5">
        <v>0</v>
      </c>
      <c r="M323" s="5">
        <v>0</v>
      </c>
      <c r="N323" s="5">
        <v>0</v>
      </c>
      <c r="O323" s="5">
        <v>0</v>
      </c>
      <c r="P323" s="5">
        <v>0</v>
      </c>
      <c r="Q323" s="5">
        <v>0</v>
      </c>
      <c r="R323" s="34" t="s">
        <v>4</v>
      </c>
      <c r="S323" s="75" t="s">
        <v>326</v>
      </c>
      <c r="T323" s="75"/>
      <c r="U323" s="75"/>
      <c r="V323" s="75"/>
      <c r="W323" s="22">
        <f>MATCH(C:C,'[3]форма 2'!$C$1:$C$65536,0)</f>
        <v>435</v>
      </c>
      <c r="X323" s="22" t="str">
        <f>INDEX('[3]форма 2'!$Z$1:$Z$65536,W:W,0)</f>
        <v>Модернизация оборудования ТЭЦ-17 для проведения натурных испытаний паровых турбин на стенде комплексного испытания цилиндров паровых, газовых турбин тип ЭТПН-2</v>
      </c>
      <c r="Y323" s="3" t="e">
        <f>MATCH(C:C,[4]TDSheet!$A$1:$A$65536,0)</f>
        <v>#N/A</v>
      </c>
      <c r="Z323" s="3" t="e">
        <f>INDEX([4]TDSheet!$D$1:$D$65536,Y:Y,0)</f>
        <v>#N/A</v>
      </c>
      <c r="AA323" s="3" t="e">
        <v>#N/A</v>
      </c>
      <c r="AB323" s="3" t="e">
        <v>#N/A</v>
      </c>
      <c r="AH323" s="3" t="s">
        <v>641</v>
      </c>
      <c r="AI323" s="52" t="e">
        <v>#N/A</v>
      </c>
      <c r="AJ323" s="3" t="e">
        <v>#N/A</v>
      </c>
    </row>
    <row r="324" spans="1:36" s="3" customFormat="1" ht="12.75" customHeight="1" x14ac:dyDescent="0.2">
      <c r="A324" s="71"/>
      <c r="B324" s="61"/>
      <c r="C324" s="71"/>
      <c r="D324" s="71"/>
      <c r="E324" s="71"/>
      <c r="F324" s="72"/>
      <c r="G324" s="76"/>
      <c r="H324" s="76"/>
      <c r="I324" s="5"/>
      <c r="J324" s="4"/>
      <c r="K324" s="4"/>
      <c r="L324" s="4"/>
      <c r="M324" s="4">
        <v>0</v>
      </c>
      <c r="N324" s="4">
        <v>0</v>
      </c>
      <c r="O324" s="4">
        <v>0</v>
      </c>
      <c r="P324" s="4">
        <v>0</v>
      </c>
      <c r="Q324" s="4">
        <v>0</v>
      </c>
      <c r="R324" s="28" t="s">
        <v>687</v>
      </c>
      <c r="S324" s="75"/>
      <c r="T324" s="75"/>
      <c r="U324" s="75"/>
      <c r="V324" s="75"/>
      <c r="W324" s="22"/>
      <c r="X324" s="22"/>
      <c r="AH324" s="3" t="e">
        <v>#N/A</v>
      </c>
      <c r="AI324" s="46"/>
      <c r="AJ324" s="3" t="e">
        <v>#N/A</v>
      </c>
    </row>
    <row r="325" spans="1:36" s="3" customFormat="1" ht="12.75" customHeight="1" x14ac:dyDescent="0.2">
      <c r="A325" s="71">
        <v>149</v>
      </c>
      <c r="B325" s="59" t="s">
        <v>13</v>
      </c>
      <c r="C325" s="71" t="s">
        <v>185</v>
      </c>
      <c r="D325" s="71">
        <v>2015</v>
      </c>
      <c r="E325" s="71">
        <v>2015</v>
      </c>
      <c r="F325" s="72" t="s">
        <v>136</v>
      </c>
      <c r="G325" s="76">
        <v>1000</v>
      </c>
      <c r="H325" s="76">
        <v>1000</v>
      </c>
      <c r="I325" s="5">
        <v>400</v>
      </c>
      <c r="J325" s="5">
        <v>0</v>
      </c>
      <c r="K325" s="5">
        <v>0</v>
      </c>
      <c r="L325" s="5">
        <v>0</v>
      </c>
      <c r="M325" s="5">
        <v>0</v>
      </c>
      <c r="N325" s="5">
        <v>0</v>
      </c>
      <c r="O325" s="5">
        <v>0</v>
      </c>
      <c r="P325" s="5">
        <v>0</v>
      </c>
      <c r="Q325" s="5">
        <v>0</v>
      </c>
      <c r="R325" s="34" t="s">
        <v>4</v>
      </c>
      <c r="S325" s="77" t="s">
        <v>779</v>
      </c>
      <c r="T325" s="78"/>
      <c r="U325" s="78"/>
      <c r="V325" s="79"/>
      <c r="W325" s="22" t="e">
        <f>MATCH(C:C,'[3]форма 2'!$C$1:$C$65536,0)</f>
        <v>#N/A</v>
      </c>
      <c r="X325" s="22" t="e">
        <f>INDEX('[3]форма 2'!$Z$1:$Z$65536,W:W,0)</f>
        <v>#N/A</v>
      </c>
      <c r="Y325" s="3" t="e">
        <f>MATCH(C:C,[4]TDSheet!$A$1:$A$65536,0)</f>
        <v>#N/A</v>
      </c>
      <c r="Z325" s="3" t="e">
        <f>INDEX([4]TDSheet!$D$1:$D$65536,Y:Y,0)</f>
        <v>#N/A</v>
      </c>
      <c r="AA325" s="3" t="e">
        <v>#N/A</v>
      </c>
      <c r="AB325" s="3" t="e">
        <v>#N/A</v>
      </c>
      <c r="AH325" s="3" t="s">
        <v>665</v>
      </c>
      <c r="AI325" s="52" t="s">
        <v>333</v>
      </c>
      <c r="AJ325" s="3" t="s">
        <v>468</v>
      </c>
    </row>
    <row r="326" spans="1:36" s="3" customFormat="1" ht="12.75" customHeight="1" x14ac:dyDescent="0.2">
      <c r="A326" s="71"/>
      <c r="B326" s="61"/>
      <c r="C326" s="71"/>
      <c r="D326" s="71"/>
      <c r="E326" s="71"/>
      <c r="F326" s="72"/>
      <c r="G326" s="76"/>
      <c r="H326" s="76"/>
      <c r="I326" s="4">
        <v>400</v>
      </c>
      <c r="J326" s="4"/>
      <c r="K326" s="4"/>
      <c r="L326" s="4"/>
      <c r="M326" s="4">
        <v>0</v>
      </c>
      <c r="N326" s="4">
        <v>0</v>
      </c>
      <c r="O326" s="4">
        <v>0</v>
      </c>
      <c r="P326" s="4">
        <v>0</v>
      </c>
      <c r="Q326" s="4">
        <v>0</v>
      </c>
      <c r="R326" s="28" t="s">
        <v>687</v>
      </c>
      <c r="S326" s="80"/>
      <c r="T326" s="81"/>
      <c r="U326" s="81"/>
      <c r="V326" s="82"/>
      <c r="W326" s="22"/>
      <c r="X326" s="22"/>
      <c r="AH326" s="3" t="e">
        <v>#N/A</v>
      </c>
      <c r="AI326" s="46"/>
      <c r="AJ326" s="3" t="e">
        <v>#N/A</v>
      </c>
    </row>
    <row r="327" spans="1:36" s="3" customFormat="1" ht="24" customHeight="1" x14ac:dyDescent="0.2">
      <c r="A327" s="71">
        <v>150</v>
      </c>
      <c r="B327" s="59" t="s">
        <v>13</v>
      </c>
      <c r="C327" s="71" t="s">
        <v>184</v>
      </c>
      <c r="D327" s="71">
        <v>2014</v>
      </c>
      <c r="E327" s="71">
        <v>2015</v>
      </c>
      <c r="F327" s="72" t="s">
        <v>135</v>
      </c>
      <c r="G327" s="76">
        <v>1640.66</v>
      </c>
      <c r="H327" s="76">
        <v>429.99898305084753</v>
      </c>
      <c r="I327" s="5">
        <v>430</v>
      </c>
      <c r="J327" s="5">
        <v>0</v>
      </c>
      <c r="K327" s="5">
        <v>0</v>
      </c>
      <c r="L327" s="5">
        <v>0</v>
      </c>
      <c r="M327" s="5">
        <v>0</v>
      </c>
      <c r="N327" s="5">
        <v>0</v>
      </c>
      <c r="O327" s="5">
        <v>0</v>
      </c>
      <c r="P327" s="5">
        <v>0</v>
      </c>
      <c r="Q327" s="5">
        <v>0</v>
      </c>
      <c r="R327" s="34" t="s">
        <v>4</v>
      </c>
      <c r="S327" s="75" t="s">
        <v>315</v>
      </c>
      <c r="T327" s="75"/>
      <c r="U327" s="75"/>
      <c r="V327" s="75"/>
      <c r="W327" s="22" t="e">
        <f>MATCH(C:C,'[3]форма 2'!$C$1:$C$65536,0)</f>
        <v>#N/A</v>
      </c>
      <c r="X327" s="22" t="e">
        <f>INDEX('[3]форма 2'!$Z$1:$Z$65536,W:W,0)</f>
        <v>#N/A</v>
      </c>
      <c r="Y327" s="3" t="e">
        <f>MATCH(C:C,[4]TDSheet!$A$1:$A$65536,0)</f>
        <v>#N/A</v>
      </c>
      <c r="Z327" s="3" t="e">
        <f>INDEX([4]TDSheet!$D$1:$D$65536,Y:Y,0)</f>
        <v>#N/A</v>
      </c>
      <c r="AA327" s="3" t="e">
        <v>#N/A</v>
      </c>
      <c r="AB327" s="3" t="e">
        <v>#N/A</v>
      </c>
      <c r="AD327" s="3">
        <f>MATCH(C:C,[5]TDSheet!$A$1:$A$65536,0)</f>
        <v>885</v>
      </c>
      <c r="AE327" s="3" t="s">
        <v>659</v>
      </c>
      <c r="AF327" s="3" t="s">
        <v>660</v>
      </c>
      <c r="AG327" s="3" t="s">
        <v>661</v>
      </c>
      <c r="AH327" s="3" t="s">
        <v>659</v>
      </c>
      <c r="AI327" s="52" t="s">
        <v>813</v>
      </c>
      <c r="AJ327" s="3" t="s">
        <v>661</v>
      </c>
    </row>
    <row r="328" spans="1:36" s="3" customFormat="1" ht="25.5" customHeight="1" x14ac:dyDescent="0.2">
      <c r="A328" s="71"/>
      <c r="B328" s="61"/>
      <c r="C328" s="71"/>
      <c r="D328" s="71"/>
      <c r="E328" s="71"/>
      <c r="F328" s="72"/>
      <c r="G328" s="76"/>
      <c r="H328" s="76"/>
      <c r="I328" s="4">
        <v>430</v>
      </c>
      <c r="J328" s="4"/>
      <c r="K328" s="4"/>
      <c r="L328" s="4"/>
      <c r="M328" s="4">
        <v>0</v>
      </c>
      <c r="N328" s="4">
        <v>0</v>
      </c>
      <c r="O328" s="4">
        <v>0</v>
      </c>
      <c r="P328" s="4">
        <v>0</v>
      </c>
      <c r="Q328" s="4">
        <v>0</v>
      </c>
      <c r="R328" s="28" t="s">
        <v>686</v>
      </c>
      <c r="S328" s="75"/>
      <c r="T328" s="75"/>
      <c r="U328" s="75"/>
      <c r="V328" s="75"/>
      <c r="W328" s="22"/>
      <c r="X328" s="22"/>
      <c r="AH328" s="3" t="e">
        <v>#N/A</v>
      </c>
      <c r="AI328" s="46"/>
      <c r="AJ328" s="3" t="e">
        <v>#N/A</v>
      </c>
    </row>
    <row r="329" spans="1:36" s="3" customFormat="1" ht="44.25" customHeight="1" x14ac:dyDescent="0.2">
      <c r="A329" s="71">
        <v>151</v>
      </c>
      <c r="B329" s="59" t="s">
        <v>13</v>
      </c>
      <c r="C329" s="71" t="s">
        <v>81</v>
      </c>
      <c r="D329" s="71">
        <v>2014</v>
      </c>
      <c r="E329" s="71">
        <v>2015</v>
      </c>
      <c r="F329" s="72" t="s">
        <v>82</v>
      </c>
      <c r="G329" s="76">
        <v>1340</v>
      </c>
      <c r="H329" s="76">
        <v>0</v>
      </c>
      <c r="I329" s="5">
        <v>255.20000000000002</v>
      </c>
      <c r="J329" s="5">
        <v>0</v>
      </c>
      <c r="K329" s="5">
        <v>0</v>
      </c>
      <c r="L329" s="5">
        <v>0</v>
      </c>
      <c r="M329" s="5">
        <v>0</v>
      </c>
      <c r="N329" s="5">
        <v>0</v>
      </c>
      <c r="O329" s="5">
        <v>0</v>
      </c>
      <c r="P329" s="5">
        <v>0</v>
      </c>
      <c r="Q329" s="5">
        <v>0</v>
      </c>
      <c r="R329" s="34" t="s">
        <v>4</v>
      </c>
      <c r="S329" s="75" t="s">
        <v>312</v>
      </c>
      <c r="T329" s="75"/>
      <c r="U329" s="75"/>
      <c r="V329" s="75"/>
      <c r="W329" s="22">
        <f>MATCH(C:C,'[3]форма 2'!$C$1:$C$65536,0)</f>
        <v>469</v>
      </c>
      <c r="X329"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29" s="3" t="e">
        <f>MATCH(C:C,[4]TDSheet!$A$1:$A$65536,0)</f>
        <v>#N/A</v>
      </c>
      <c r="Z329" s="3" t="e">
        <f>INDEX([4]TDSheet!$D$1:$D$65536,Y:Y,0)</f>
        <v>#N/A</v>
      </c>
      <c r="AA329" s="3" t="e">
        <v>#N/A</v>
      </c>
      <c r="AB329" s="3" t="e">
        <v>#N/A</v>
      </c>
      <c r="AH329" s="3" t="s">
        <v>646</v>
      </c>
      <c r="AI329" s="52" t="s">
        <v>481</v>
      </c>
      <c r="AJ329" s="3" t="s">
        <v>455</v>
      </c>
    </row>
    <row r="330" spans="1:36" s="3" customFormat="1" ht="12.75" customHeight="1" x14ac:dyDescent="0.2">
      <c r="A330" s="71"/>
      <c r="B330" s="61"/>
      <c r="C330" s="71"/>
      <c r="D330" s="71"/>
      <c r="E330" s="71"/>
      <c r="F330" s="72"/>
      <c r="G330" s="76"/>
      <c r="H330" s="76"/>
      <c r="I330" s="4">
        <v>255</v>
      </c>
      <c r="J330" s="4"/>
      <c r="K330" s="4"/>
      <c r="L330" s="4"/>
      <c r="M330" s="4">
        <v>0</v>
      </c>
      <c r="N330" s="4">
        <v>0</v>
      </c>
      <c r="O330" s="4">
        <v>0</v>
      </c>
      <c r="P330" s="4">
        <v>0</v>
      </c>
      <c r="Q330" s="4">
        <v>0</v>
      </c>
      <c r="R330" s="28" t="s">
        <v>685</v>
      </c>
      <c r="S330" s="75"/>
      <c r="T330" s="75"/>
      <c r="U330" s="75"/>
      <c r="V330" s="75"/>
      <c r="W330" s="22"/>
      <c r="X330" s="22"/>
      <c r="AH330" s="3" t="e">
        <v>#N/A</v>
      </c>
      <c r="AI330" s="46"/>
      <c r="AJ330" s="3" t="e">
        <v>#N/A</v>
      </c>
    </row>
    <row r="331" spans="1:36" s="3" customFormat="1" ht="33" customHeight="1" x14ac:dyDescent="0.2">
      <c r="A331" s="71">
        <v>152</v>
      </c>
      <c r="B331" s="59" t="s">
        <v>13</v>
      </c>
      <c r="C331" s="71" t="s">
        <v>412</v>
      </c>
      <c r="D331" s="71">
        <v>2015</v>
      </c>
      <c r="E331" s="71">
        <v>2016</v>
      </c>
      <c r="F331" s="72" t="s">
        <v>413</v>
      </c>
      <c r="G331" s="76">
        <v>1489.68</v>
      </c>
      <c r="H331" s="76">
        <v>0</v>
      </c>
      <c r="I331" s="5"/>
      <c r="J331" s="5"/>
      <c r="K331" s="5"/>
      <c r="L331" s="5"/>
      <c r="M331" s="5">
        <v>0</v>
      </c>
      <c r="N331" s="5">
        <v>0</v>
      </c>
      <c r="O331" s="5">
        <v>0</v>
      </c>
      <c r="P331" s="5">
        <v>0</v>
      </c>
      <c r="Q331" s="5">
        <v>0</v>
      </c>
      <c r="R331" s="34" t="s">
        <v>4</v>
      </c>
      <c r="S331" s="75" t="s">
        <v>680</v>
      </c>
      <c r="T331" s="75"/>
      <c r="U331" s="75"/>
      <c r="V331" s="75"/>
      <c r="W331" s="22" t="e">
        <f>MATCH(C:C,'[3]форма 2'!$C$1:$C$65536,0)</f>
        <v>#N/A</v>
      </c>
      <c r="X331" s="22" t="e">
        <f>INDEX('[3]форма 2'!$Z$1:$Z$65536,W:W,0)</f>
        <v>#N/A</v>
      </c>
      <c r="Y331" s="3" t="e">
        <f>MATCH(C:C,[4]TDSheet!$A$1:$A$65536,0)</f>
        <v>#N/A</v>
      </c>
      <c r="Z331" s="3" t="e">
        <f>INDEX([4]TDSheet!$D$1:$D$65536,Y:Y,0)</f>
        <v>#N/A</v>
      </c>
      <c r="AA331" s="3" t="e">
        <v>#N/A</v>
      </c>
      <c r="AB331" s="3" t="e">
        <v>#N/A</v>
      </c>
      <c r="AD331" s="3">
        <f>MATCH(C:C,[5]TDSheet!$A$1:$A$65536,0)</f>
        <v>47</v>
      </c>
      <c r="AE331" s="3" t="s">
        <v>668</v>
      </c>
      <c r="AF331" s="3" t="s">
        <v>673</v>
      </c>
      <c r="AG331" s="3" t="s">
        <v>674</v>
      </c>
      <c r="AH331" s="3" t="s">
        <v>668</v>
      </c>
      <c r="AI331" s="52" t="s">
        <v>673</v>
      </c>
      <c r="AJ331" s="3" t="s">
        <v>905</v>
      </c>
    </row>
    <row r="332" spans="1:36" s="3" customFormat="1" ht="12.75" customHeight="1" x14ac:dyDescent="0.2">
      <c r="A332" s="71"/>
      <c r="B332" s="61"/>
      <c r="C332" s="71"/>
      <c r="D332" s="71"/>
      <c r="E332" s="71"/>
      <c r="F332" s="72"/>
      <c r="G332" s="76"/>
      <c r="H332" s="76"/>
      <c r="I332" s="5"/>
      <c r="J332" s="4"/>
      <c r="K332" s="4"/>
      <c r="L332" s="4"/>
      <c r="M332" s="4">
        <v>0</v>
      </c>
      <c r="N332" s="4">
        <v>0</v>
      </c>
      <c r="O332" s="4">
        <v>0</v>
      </c>
      <c r="P332" s="4">
        <v>0</v>
      </c>
      <c r="Q332" s="4">
        <v>0</v>
      </c>
      <c r="R332" s="28" t="s">
        <v>687</v>
      </c>
      <c r="S332" s="75"/>
      <c r="T332" s="75"/>
      <c r="U332" s="75"/>
      <c r="V332" s="75"/>
      <c r="W332" s="22"/>
      <c r="X332" s="22"/>
      <c r="AH332" s="3" t="e">
        <v>#N/A</v>
      </c>
      <c r="AI332" s="46"/>
      <c r="AJ332" s="3" t="e">
        <v>#N/A</v>
      </c>
    </row>
    <row r="333" spans="1:36" s="3" customFormat="1" ht="27" customHeight="1" x14ac:dyDescent="0.2">
      <c r="A333" s="71">
        <v>153</v>
      </c>
      <c r="B333" s="59" t="s">
        <v>13</v>
      </c>
      <c r="C333" s="71" t="s">
        <v>414</v>
      </c>
      <c r="D333" s="71">
        <v>2015</v>
      </c>
      <c r="E333" s="71">
        <v>2016</v>
      </c>
      <c r="F333" s="72" t="s">
        <v>415</v>
      </c>
      <c r="G333" s="76">
        <v>19329.97</v>
      </c>
      <c r="H333" s="76">
        <v>0</v>
      </c>
      <c r="I333" s="5"/>
      <c r="J333" s="5"/>
      <c r="K333" s="5"/>
      <c r="L333" s="5"/>
      <c r="M333" s="5">
        <v>0</v>
      </c>
      <c r="N333" s="5">
        <v>0</v>
      </c>
      <c r="O333" s="5">
        <v>0</v>
      </c>
      <c r="P333" s="5">
        <v>0</v>
      </c>
      <c r="Q333" s="5">
        <v>0</v>
      </c>
      <c r="R333" s="34" t="s">
        <v>4</v>
      </c>
      <c r="S333" s="75" t="s">
        <v>640</v>
      </c>
      <c r="T333" s="75"/>
      <c r="U333" s="75"/>
      <c r="V333" s="75"/>
      <c r="W333" s="22" t="e">
        <f>MATCH(C:C,'[3]форма 2'!$C$1:$C$65536,0)</f>
        <v>#N/A</v>
      </c>
      <c r="X333" s="22" t="e">
        <f>INDEX('[3]форма 2'!$Z$1:$Z$65536,W:W,0)</f>
        <v>#N/A</v>
      </c>
      <c r="Y333" s="3">
        <f>MATCH(C:C,[4]TDSheet!$A$1:$A$65536,0)</f>
        <v>70</v>
      </c>
      <c r="Z333" s="3" t="str">
        <f>INDEX([4]TDSheet!$D$1:$D$65536,Y:Y,0)</f>
        <v>2. Эффективность</v>
      </c>
      <c r="AA333" s="3" t="s">
        <v>565</v>
      </c>
      <c r="AB333" s="3" t="s">
        <v>566</v>
      </c>
      <c r="AH333" s="3" t="s">
        <v>668</v>
      </c>
      <c r="AI333" s="52" t="s">
        <v>566</v>
      </c>
      <c r="AJ333" s="3" t="s">
        <v>906</v>
      </c>
    </row>
    <row r="334" spans="1:36" s="3" customFormat="1" ht="23.25" customHeight="1" x14ac:dyDescent="0.2">
      <c r="A334" s="71"/>
      <c r="B334" s="61"/>
      <c r="C334" s="71"/>
      <c r="D334" s="71"/>
      <c r="E334" s="71"/>
      <c r="F334" s="72"/>
      <c r="G334" s="76"/>
      <c r="H334" s="76"/>
      <c r="I334" s="5"/>
      <c r="J334" s="4"/>
      <c r="K334" s="4"/>
      <c r="L334" s="4"/>
      <c r="M334" s="4">
        <v>0</v>
      </c>
      <c r="N334" s="4">
        <v>0</v>
      </c>
      <c r="O334" s="4">
        <v>0</v>
      </c>
      <c r="P334" s="4">
        <v>0</v>
      </c>
      <c r="Q334" s="4">
        <v>0</v>
      </c>
      <c r="R334" s="28" t="s">
        <v>687</v>
      </c>
      <c r="S334" s="75"/>
      <c r="T334" s="75"/>
      <c r="U334" s="75"/>
      <c r="V334" s="75"/>
      <c r="W334" s="22"/>
      <c r="X334" s="22"/>
      <c r="AH334" s="3" t="e">
        <v>#N/A</v>
      </c>
      <c r="AI334" s="46"/>
      <c r="AJ334" s="3" t="e">
        <v>#N/A</v>
      </c>
    </row>
    <row r="335" spans="1:36" s="3" customFormat="1" ht="42" customHeight="1" x14ac:dyDescent="0.2">
      <c r="A335" s="71">
        <v>154</v>
      </c>
      <c r="B335" s="59" t="s">
        <v>13</v>
      </c>
      <c r="C335" s="71" t="s">
        <v>416</v>
      </c>
      <c r="D335" s="71">
        <v>2015</v>
      </c>
      <c r="E335" s="71">
        <v>2015</v>
      </c>
      <c r="F335" s="72" t="s">
        <v>417</v>
      </c>
      <c r="G335" s="76">
        <v>1000</v>
      </c>
      <c r="H335" s="76">
        <v>0</v>
      </c>
      <c r="I335" s="5"/>
      <c r="J335" s="5"/>
      <c r="K335" s="5"/>
      <c r="L335" s="5"/>
      <c r="M335" s="5">
        <v>0</v>
      </c>
      <c r="N335" s="5">
        <v>0</v>
      </c>
      <c r="O335" s="5">
        <v>0</v>
      </c>
      <c r="P335" s="5">
        <v>0</v>
      </c>
      <c r="Q335" s="5">
        <v>0</v>
      </c>
      <c r="R335" s="34" t="s">
        <v>4</v>
      </c>
      <c r="S335" s="75" t="s">
        <v>312</v>
      </c>
      <c r="T335" s="75"/>
      <c r="U335" s="75"/>
      <c r="V335" s="75"/>
      <c r="W335" s="22" t="e">
        <f>MATCH(C:C,'[3]форма 2'!$C$1:$C$65536,0)</f>
        <v>#N/A</v>
      </c>
      <c r="X335" s="22" t="e">
        <f>INDEX('[3]форма 2'!$Z$1:$Z$65536,W:W,0)</f>
        <v>#N/A</v>
      </c>
      <c r="Y335" s="3" t="e">
        <f>MATCH(C:C,[4]TDSheet!$A$1:$A$65536,0)</f>
        <v>#N/A</v>
      </c>
      <c r="Z335" s="3" t="e">
        <f>INDEX([4]TDSheet!$D$1:$D$65536,Y:Y,0)</f>
        <v>#N/A</v>
      </c>
      <c r="AA335" s="3" t="e">
        <v>#N/A</v>
      </c>
      <c r="AB335" s="3" t="e">
        <v>#N/A</v>
      </c>
      <c r="AD335" s="3">
        <f>MATCH(C:C,[5]TDSheet!$A$1:$A$65536,0)</f>
        <v>1071</v>
      </c>
      <c r="AE335" s="3" t="s">
        <v>646</v>
      </c>
      <c r="AF335" s="3" t="s">
        <v>481</v>
      </c>
      <c r="AG335" s="3" t="s">
        <v>455</v>
      </c>
      <c r="AH335" s="3" t="s">
        <v>646</v>
      </c>
      <c r="AI335" s="52" t="s">
        <v>481</v>
      </c>
      <c r="AJ335" s="3" t="s">
        <v>455</v>
      </c>
    </row>
    <row r="336" spans="1:36" s="3" customFormat="1" ht="12.75" customHeight="1" x14ac:dyDescent="0.2">
      <c r="A336" s="71"/>
      <c r="B336" s="61"/>
      <c r="C336" s="71"/>
      <c r="D336" s="71"/>
      <c r="E336" s="71"/>
      <c r="F336" s="72"/>
      <c r="G336" s="76"/>
      <c r="H336" s="76"/>
      <c r="I336" s="5"/>
      <c r="J336" s="4"/>
      <c r="K336" s="4"/>
      <c r="L336" s="4"/>
      <c r="M336" s="4">
        <v>0</v>
      </c>
      <c r="N336" s="4">
        <v>0</v>
      </c>
      <c r="O336" s="4">
        <v>0</v>
      </c>
      <c r="P336" s="4">
        <v>0</v>
      </c>
      <c r="Q336" s="4">
        <v>0</v>
      </c>
      <c r="R336" s="28" t="s">
        <v>687</v>
      </c>
      <c r="S336" s="75"/>
      <c r="T336" s="75"/>
      <c r="U336" s="75"/>
      <c r="V336" s="75"/>
      <c r="W336" s="22"/>
      <c r="X336" s="22"/>
      <c r="AH336" s="3" t="e">
        <v>#N/A</v>
      </c>
      <c r="AI336" s="46"/>
      <c r="AJ336" s="3" t="e">
        <v>#N/A</v>
      </c>
    </row>
    <row r="337" spans="1:36" s="3" customFormat="1" ht="25.5" customHeight="1" x14ac:dyDescent="0.2">
      <c r="A337" s="71">
        <v>155</v>
      </c>
      <c r="B337" s="59" t="s">
        <v>13</v>
      </c>
      <c r="C337" s="71" t="s">
        <v>40</v>
      </c>
      <c r="D337" s="71">
        <v>2013</v>
      </c>
      <c r="E337" s="71">
        <v>2013</v>
      </c>
      <c r="F337" s="72" t="s">
        <v>138</v>
      </c>
      <c r="G337" s="76">
        <v>52</v>
      </c>
      <c r="H337" s="76">
        <v>0</v>
      </c>
      <c r="I337" s="5"/>
      <c r="J337" s="5"/>
      <c r="K337" s="5"/>
      <c r="L337" s="5"/>
      <c r="M337" s="5">
        <v>3.59212</v>
      </c>
      <c r="N337" s="5">
        <v>1.93475</v>
      </c>
      <c r="O337" s="5">
        <v>1.65737</v>
      </c>
      <c r="P337" s="5">
        <v>0</v>
      </c>
      <c r="Q337" s="5">
        <v>0</v>
      </c>
      <c r="R337" s="34" t="s">
        <v>4</v>
      </c>
      <c r="S337" s="75" t="s">
        <v>955</v>
      </c>
      <c r="T337" s="75"/>
      <c r="U337" s="75"/>
      <c r="V337" s="75"/>
      <c r="W337" s="22">
        <f>MATCH(C:C,'[3]форма 2'!$C$1:$C$65536,0)</f>
        <v>448</v>
      </c>
      <c r="X337" s="22" t="str">
        <f>INDEX('[3]форма 2'!$Z$1:$Z$65536,W:W,0)</f>
        <v>Обеспечения надежной и бесперебойной производственной деятельности</v>
      </c>
      <c r="Y337" s="3">
        <f>MATCH(C:C,[4]TDSheet!$A$1:$A$65536,0)</f>
        <v>463</v>
      </c>
      <c r="Z337" s="3" t="str">
        <f>INDEX([4]TDSheet!$D$1:$D$65536,Y:Y,0)</f>
        <v>4.3 Паропровод</v>
      </c>
      <c r="AA337" s="3" t="s">
        <v>567</v>
      </c>
      <c r="AB337" s="3" t="s">
        <v>568</v>
      </c>
      <c r="AH337" s="3" t="s">
        <v>947</v>
      </c>
      <c r="AI337" s="52" t="s">
        <v>568</v>
      </c>
      <c r="AJ337" s="3" t="s">
        <v>567</v>
      </c>
    </row>
    <row r="338" spans="1:36" s="3" customFormat="1" ht="12.75" customHeight="1" x14ac:dyDescent="0.2">
      <c r="A338" s="71"/>
      <c r="B338" s="61"/>
      <c r="C338" s="71"/>
      <c r="D338" s="71"/>
      <c r="E338" s="71"/>
      <c r="F338" s="72"/>
      <c r="G338" s="76"/>
      <c r="H338" s="76"/>
      <c r="I338" s="5"/>
      <c r="J338" s="4"/>
      <c r="K338" s="4"/>
      <c r="L338" s="4"/>
      <c r="M338" s="4">
        <v>3.59212</v>
      </c>
      <c r="N338" s="4">
        <v>1.93475</v>
      </c>
      <c r="O338" s="4">
        <v>1.65737</v>
      </c>
      <c r="P338" s="4">
        <v>0</v>
      </c>
      <c r="Q338" s="4">
        <v>0</v>
      </c>
      <c r="R338" s="28" t="s">
        <v>687</v>
      </c>
      <c r="S338" s="75"/>
      <c r="T338" s="75"/>
      <c r="U338" s="75"/>
      <c r="V338" s="75"/>
      <c r="W338" s="22"/>
      <c r="X338" s="22"/>
      <c r="AH338" s="3" t="e">
        <v>#N/A</v>
      </c>
      <c r="AI338" s="46"/>
      <c r="AJ338" s="3" t="e">
        <v>#N/A</v>
      </c>
    </row>
    <row r="339" spans="1:36" s="3" customFormat="1" ht="12.75" customHeight="1" x14ac:dyDescent="0.2">
      <c r="A339" s="71">
        <v>156</v>
      </c>
      <c r="B339" s="59" t="s">
        <v>13</v>
      </c>
      <c r="C339" s="71" t="s">
        <v>739</v>
      </c>
      <c r="D339" s="71">
        <v>2016</v>
      </c>
      <c r="E339" s="71">
        <v>2019</v>
      </c>
      <c r="F339" s="72" t="s">
        <v>740</v>
      </c>
      <c r="G339" s="76">
        <v>8138.9830000000002</v>
      </c>
      <c r="H339" s="76">
        <v>8138.9830000000002</v>
      </c>
      <c r="I339" s="5"/>
      <c r="J339" s="5"/>
      <c r="K339" s="5"/>
      <c r="L339" s="5"/>
      <c r="M339" s="5">
        <v>135.59322</v>
      </c>
      <c r="N339" s="5">
        <v>135.59322</v>
      </c>
      <c r="O339" s="5">
        <v>0</v>
      </c>
      <c r="P339" s="5">
        <v>0</v>
      </c>
      <c r="Q339" s="5">
        <v>0</v>
      </c>
      <c r="R339" s="34" t="s">
        <v>4</v>
      </c>
      <c r="S339" s="75" t="s">
        <v>955</v>
      </c>
      <c r="T339" s="75"/>
      <c r="U339" s="75"/>
      <c r="V339" s="75"/>
      <c r="W339" s="22"/>
      <c r="X339" s="22"/>
      <c r="AH339" s="3" t="s">
        <v>665</v>
      </c>
      <c r="AI339" s="52" t="s">
        <v>836</v>
      </c>
      <c r="AJ339" s="3" t="s">
        <v>907</v>
      </c>
    </row>
    <row r="340" spans="1:36" s="3" customFormat="1" ht="12.75" customHeight="1" x14ac:dyDescent="0.2">
      <c r="A340" s="71"/>
      <c r="B340" s="61"/>
      <c r="C340" s="71"/>
      <c r="D340" s="71"/>
      <c r="E340" s="71"/>
      <c r="F340" s="72"/>
      <c r="G340" s="76"/>
      <c r="H340" s="76"/>
      <c r="I340" s="5"/>
      <c r="J340" s="4"/>
      <c r="K340" s="4"/>
      <c r="L340" s="4"/>
      <c r="M340" s="4">
        <v>135.59322</v>
      </c>
      <c r="N340" s="4">
        <v>135.59322</v>
      </c>
      <c r="O340" s="4">
        <v>0</v>
      </c>
      <c r="P340" s="4">
        <v>0</v>
      </c>
      <c r="Q340" s="4">
        <v>0</v>
      </c>
      <c r="R340" s="28" t="s">
        <v>687</v>
      </c>
      <c r="S340" s="75"/>
      <c r="T340" s="75"/>
      <c r="U340" s="75"/>
      <c r="V340" s="75"/>
      <c r="W340" s="22"/>
      <c r="X340" s="22"/>
      <c r="AH340" s="3" t="e">
        <v>#N/A</v>
      </c>
      <c r="AI340" s="46"/>
      <c r="AJ340" s="3" t="e">
        <v>#N/A</v>
      </c>
    </row>
    <row r="341" spans="1:36" s="3" customFormat="1" ht="23.25" customHeight="1" x14ac:dyDescent="0.2">
      <c r="A341" s="71">
        <v>157</v>
      </c>
      <c r="B341" s="59" t="s">
        <v>13</v>
      </c>
      <c r="C341" s="71" t="s">
        <v>741</v>
      </c>
      <c r="D341" s="71">
        <v>2016</v>
      </c>
      <c r="E341" s="71">
        <v>2017</v>
      </c>
      <c r="F341" s="72" t="s">
        <v>742</v>
      </c>
      <c r="G341" s="76">
        <v>14377.901</v>
      </c>
      <c r="H341" s="76">
        <v>14377.901</v>
      </c>
      <c r="I341" s="5"/>
      <c r="J341" s="5"/>
      <c r="K341" s="5"/>
      <c r="L341" s="5"/>
      <c r="M341" s="5">
        <v>235.82329199999998</v>
      </c>
      <c r="N341" s="5">
        <v>0</v>
      </c>
      <c r="O341" s="5">
        <v>72.971587999999997</v>
      </c>
      <c r="P341" s="5">
        <v>2.3863720000000086</v>
      </c>
      <c r="Q341" s="5">
        <v>160.46533199999999</v>
      </c>
      <c r="R341" s="34" t="s">
        <v>4</v>
      </c>
      <c r="S341" s="75" t="s">
        <v>955</v>
      </c>
      <c r="T341" s="75"/>
      <c r="U341" s="75"/>
      <c r="V341" s="75"/>
      <c r="W341" s="22"/>
      <c r="X341" s="22"/>
      <c r="AH341" s="3" t="s">
        <v>668</v>
      </c>
      <c r="AI341" s="52" t="s">
        <v>837</v>
      </c>
      <c r="AJ341" s="3" t="s">
        <v>908</v>
      </c>
    </row>
    <row r="342" spans="1:36" s="3" customFormat="1" ht="12.75" customHeight="1" x14ac:dyDescent="0.2">
      <c r="A342" s="71"/>
      <c r="B342" s="61"/>
      <c r="C342" s="71"/>
      <c r="D342" s="71"/>
      <c r="E342" s="71"/>
      <c r="F342" s="72"/>
      <c r="G342" s="76"/>
      <c r="H342" s="76"/>
      <c r="I342" s="5"/>
      <c r="J342" s="4"/>
      <c r="K342" s="4"/>
      <c r="L342" s="4"/>
      <c r="M342" s="4">
        <v>235.82329199999998</v>
      </c>
      <c r="N342" s="4">
        <v>0</v>
      </c>
      <c r="O342" s="4">
        <v>72.971587999999997</v>
      </c>
      <c r="P342" s="4">
        <v>2.3863720000000086</v>
      </c>
      <c r="Q342" s="4">
        <v>160.46533199999999</v>
      </c>
      <c r="R342" s="28" t="s">
        <v>687</v>
      </c>
      <c r="S342" s="75"/>
      <c r="T342" s="75"/>
      <c r="U342" s="75"/>
      <c r="V342" s="75"/>
      <c r="W342" s="22"/>
      <c r="X342" s="22"/>
      <c r="AH342" s="3" t="e">
        <v>#N/A</v>
      </c>
      <c r="AI342" s="46"/>
      <c r="AJ342" s="3" t="e">
        <v>#N/A</v>
      </c>
    </row>
    <row r="343" spans="1:36" s="3" customFormat="1" ht="21" customHeight="1" x14ac:dyDescent="0.2">
      <c r="A343" s="71">
        <v>158</v>
      </c>
      <c r="B343" s="59" t="s">
        <v>13</v>
      </c>
      <c r="C343" s="71" t="s">
        <v>257</v>
      </c>
      <c r="D343" s="71">
        <v>2016</v>
      </c>
      <c r="E343" s="71">
        <v>2016</v>
      </c>
      <c r="F343" s="72" t="s">
        <v>743</v>
      </c>
      <c r="G343" s="76">
        <v>4350</v>
      </c>
      <c r="H343" s="76">
        <v>4350</v>
      </c>
      <c r="I343" s="5"/>
      <c r="J343" s="5"/>
      <c r="K343" s="5"/>
      <c r="L343" s="5"/>
      <c r="M343" s="5">
        <v>1880.7100760000003</v>
      </c>
      <c r="N343" s="5">
        <v>0</v>
      </c>
      <c r="O343" s="5">
        <v>0</v>
      </c>
      <c r="P343" s="5">
        <v>152</v>
      </c>
      <c r="Q343" s="5">
        <v>1728.7100760000003</v>
      </c>
      <c r="R343" s="34" t="s">
        <v>4</v>
      </c>
      <c r="S343" s="75" t="s">
        <v>955</v>
      </c>
      <c r="T343" s="75"/>
      <c r="U343" s="75"/>
      <c r="V343" s="75"/>
      <c r="W343" s="22"/>
      <c r="X343" s="22"/>
      <c r="AH343" s="3" t="s">
        <v>943</v>
      </c>
      <c r="AI343" s="52" t="s">
        <v>553</v>
      </c>
      <c r="AJ343" s="3" t="s">
        <v>552</v>
      </c>
    </row>
    <row r="344" spans="1:36" s="3" customFormat="1" ht="12.75" customHeight="1" x14ac:dyDescent="0.2">
      <c r="A344" s="71"/>
      <c r="B344" s="61"/>
      <c r="C344" s="71"/>
      <c r="D344" s="71"/>
      <c r="E344" s="71"/>
      <c r="F344" s="72"/>
      <c r="G344" s="76"/>
      <c r="H344" s="76"/>
      <c r="I344" s="5"/>
      <c r="J344" s="4"/>
      <c r="K344" s="4"/>
      <c r="L344" s="4"/>
      <c r="M344" s="4">
        <v>1880.7100760000003</v>
      </c>
      <c r="N344" s="4">
        <v>0</v>
      </c>
      <c r="O344" s="4">
        <v>0</v>
      </c>
      <c r="P344" s="4">
        <v>152</v>
      </c>
      <c r="Q344" s="4">
        <v>1728.7100760000003</v>
      </c>
      <c r="R344" s="28" t="s">
        <v>687</v>
      </c>
      <c r="S344" s="75"/>
      <c r="T344" s="75"/>
      <c r="U344" s="75"/>
      <c r="V344" s="75"/>
      <c r="W344" s="22"/>
      <c r="X344" s="22"/>
      <c r="AH344" s="3" t="e">
        <v>#N/A</v>
      </c>
      <c r="AI344" s="46"/>
      <c r="AJ344" s="3" t="e">
        <v>#N/A</v>
      </c>
    </row>
    <row r="345" spans="1:36" s="3" customFormat="1" ht="29.25" customHeight="1" x14ac:dyDescent="0.2">
      <c r="A345" s="71">
        <v>159</v>
      </c>
      <c r="B345" s="59" t="s">
        <v>13</v>
      </c>
      <c r="C345" s="71" t="s">
        <v>744</v>
      </c>
      <c r="D345" s="71">
        <v>2016</v>
      </c>
      <c r="E345" s="71">
        <v>2017</v>
      </c>
      <c r="F345" s="72" t="s">
        <v>745</v>
      </c>
      <c r="G345" s="76">
        <v>15600</v>
      </c>
      <c r="H345" s="76">
        <v>15600</v>
      </c>
      <c r="I345" s="5"/>
      <c r="J345" s="5"/>
      <c r="K345" s="5"/>
      <c r="L345" s="5"/>
      <c r="M345" s="5">
        <v>240</v>
      </c>
      <c r="N345" s="5">
        <v>0</v>
      </c>
      <c r="O345" s="5">
        <v>0</v>
      </c>
      <c r="P345" s="5">
        <v>0</v>
      </c>
      <c r="Q345" s="5">
        <v>240</v>
      </c>
      <c r="R345" s="34" t="s">
        <v>4</v>
      </c>
      <c r="S345" s="75" t="s">
        <v>955</v>
      </c>
      <c r="T345" s="75"/>
      <c r="U345" s="75"/>
      <c r="V345" s="75"/>
      <c r="W345" s="22"/>
      <c r="X345" s="22"/>
      <c r="AH345" s="3" t="s">
        <v>653</v>
      </c>
      <c r="AI345" s="52" t="s">
        <v>838</v>
      </c>
      <c r="AJ345" s="3" t="s">
        <v>909</v>
      </c>
    </row>
    <row r="346" spans="1:36" s="3" customFormat="1" ht="12.75" customHeight="1" x14ac:dyDescent="0.2">
      <c r="A346" s="71"/>
      <c r="B346" s="61"/>
      <c r="C346" s="71"/>
      <c r="D346" s="71"/>
      <c r="E346" s="71"/>
      <c r="F346" s="72"/>
      <c r="G346" s="76"/>
      <c r="H346" s="76"/>
      <c r="I346" s="5"/>
      <c r="J346" s="4"/>
      <c r="K346" s="4"/>
      <c r="L346" s="4"/>
      <c r="M346" s="4">
        <v>240</v>
      </c>
      <c r="N346" s="4">
        <v>0</v>
      </c>
      <c r="O346" s="4">
        <v>0</v>
      </c>
      <c r="P346" s="4">
        <v>0</v>
      </c>
      <c r="Q346" s="4">
        <v>240</v>
      </c>
      <c r="R346" s="28" t="s">
        <v>687</v>
      </c>
      <c r="S346" s="75"/>
      <c r="T346" s="75"/>
      <c r="U346" s="75"/>
      <c r="V346" s="75"/>
      <c r="W346" s="22"/>
      <c r="X346" s="22"/>
      <c r="AH346" s="3" t="e">
        <v>#N/A</v>
      </c>
      <c r="AI346" s="46"/>
      <c r="AJ346" s="3" t="e">
        <v>#N/A</v>
      </c>
    </row>
    <row r="347" spans="1:36" s="3" customFormat="1" ht="15.75" customHeight="1" x14ac:dyDescent="0.2">
      <c r="A347" s="71">
        <v>160</v>
      </c>
      <c r="B347" s="59" t="s">
        <v>14</v>
      </c>
      <c r="C347" s="71" t="s">
        <v>294</v>
      </c>
      <c r="D347" s="71">
        <v>2016</v>
      </c>
      <c r="E347" s="71">
        <v>2016</v>
      </c>
      <c r="F347" s="72" t="s">
        <v>291</v>
      </c>
      <c r="G347" s="76">
        <v>9999.9999999999982</v>
      </c>
      <c r="H347" s="76">
        <v>10000</v>
      </c>
      <c r="I347" s="5"/>
      <c r="J347" s="5">
        <v>3731.9999999999995</v>
      </c>
      <c r="K347" s="5">
        <v>0</v>
      </c>
      <c r="L347" s="5">
        <v>0</v>
      </c>
      <c r="M347" s="5">
        <v>0</v>
      </c>
      <c r="N347" s="5">
        <v>0</v>
      </c>
      <c r="O347" s="5">
        <v>0</v>
      </c>
      <c r="P347" s="5">
        <v>0</v>
      </c>
      <c r="Q347" s="5">
        <v>0</v>
      </c>
      <c r="R347" s="34" t="s">
        <v>4</v>
      </c>
      <c r="S347" s="75" t="s">
        <v>683</v>
      </c>
      <c r="T347" s="75"/>
      <c r="U347" s="75"/>
      <c r="V347" s="75"/>
      <c r="W347" s="22" t="e">
        <f>MATCH(C:C,'[3]форма 2'!$C$1:$C$65536,0)</f>
        <v>#N/A</v>
      </c>
      <c r="X347" s="22" t="e">
        <f>INDEX('[3]форма 2'!$Z$1:$Z$65536,W:W,0)</f>
        <v>#N/A</v>
      </c>
      <c r="Y347" s="3">
        <f>MATCH(C:C,[4]TDSheet!$A$1:$A$65536,0)</f>
        <v>1430</v>
      </c>
      <c r="Z347" s="3" t="str">
        <f>INDEX([4]TDSheet!$D$1:$D$65536,Y:Y,0)</f>
        <v>5.4 ИТ-Инфраструктура</v>
      </c>
      <c r="AA347" s="3" t="s">
        <v>442</v>
      </c>
      <c r="AB347" s="3" t="s">
        <v>443</v>
      </c>
      <c r="AH347" s="3" t="e">
        <v>#N/A</v>
      </c>
      <c r="AI347" s="52" t="s">
        <v>443</v>
      </c>
      <c r="AJ347" s="3" t="s">
        <v>442</v>
      </c>
    </row>
    <row r="348" spans="1:36" s="3" customFormat="1" ht="15.75" customHeight="1" x14ac:dyDescent="0.2">
      <c r="A348" s="71"/>
      <c r="B348" s="61"/>
      <c r="C348" s="71"/>
      <c r="D348" s="71"/>
      <c r="E348" s="71"/>
      <c r="F348" s="72"/>
      <c r="G348" s="76"/>
      <c r="H348" s="76"/>
      <c r="I348" s="5"/>
      <c r="J348" s="4">
        <v>3731.9999999999995</v>
      </c>
      <c r="K348" s="4"/>
      <c r="L348" s="4"/>
      <c r="M348" s="5">
        <v>0</v>
      </c>
      <c r="N348" s="5">
        <v>0</v>
      </c>
      <c r="O348" s="4">
        <v>0</v>
      </c>
      <c r="P348" s="5">
        <v>0</v>
      </c>
      <c r="Q348" s="5">
        <v>0</v>
      </c>
      <c r="R348" s="28" t="s">
        <v>687</v>
      </c>
      <c r="S348" s="75"/>
      <c r="T348" s="75"/>
      <c r="U348" s="75"/>
      <c r="V348" s="75"/>
      <c r="W348" s="22"/>
      <c r="X348" s="22"/>
      <c r="AH348" s="3" t="e">
        <v>#N/A</v>
      </c>
      <c r="AI348" s="46"/>
      <c r="AJ348" s="3" t="e">
        <v>#N/A</v>
      </c>
    </row>
    <row r="349" spans="1:36" s="3" customFormat="1" ht="27" customHeight="1" x14ac:dyDescent="0.2">
      <c r="A349" s="71">
        <v>161</v>
      </c>
      <c r="B349" s="59" t="s">
        <v>14</v>
      </c>
      <c r="C349" s="71" t="s">
        <v>25</v>
      </c>
      <c r="D349" s="71">
        <v>2011</v>
      </c>
      <c r="E349" s="71">
        <v>2018</v>
      </c>
      <c r="F349" s="72" t="s">
        <v>381</v>
      </c>
      <c r="G349" s="76">
        <v>27000</v>
      </c>
      <c r="H349" s="76">
        <v>24002.216287899435</v>
      </c>
      <c r="I349" s="5">
        <v>0</v>
      </c>
      <c r="J349" s="5">
        <v>0</v>
      </c>
      <c r="K349" s="5">
        <v>0</v>
      </c>
      <c r="L349" s="5">
        <v>8956.7999999999993</v>
      </c>
      <c r="M349" s="4">
        <v>7.3565183999999992E-2</v>
      </c>
      <c r="N349" s="5">
        <v>0</v>
      </c>
      <c r="O349" s="5">
        <v>7.3565183999999992E-2</v>
      </c>
      <c r="P349" s="5">
        <v>0</v>
      </c>
      <c r="Q349" s="5">
        <v>0</v>
      </c>
      <c r="R349" s="34" t="s">
        <v>4</v>
      </c>
      <c r="S349" s="75" t="s">
        <v>313</v>
      </c>
      <c r="T349" s="75"/>
      <c r="U349" s="75"/>
      <c r="V349" s="75"/>
      <c r="W349" s="22">
        <f>MATCH(C:C,'[3]форма 2'!$C$1:$C$65536,0)</f>
        <v>484</v>
      </c>
      <c r="X349"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49" s="3">
        <f>MATCH(C:C,[4]TDSheet!$A$1:$A$65536,0)</f>
        <v>99</v>
      </c>
      <c r="Z349" s="3" t="str">
        <f>INDEX([4]TDSheet!$D$1:$D$65536,Y:Y,0)</f>
        <v>3.1 Главный инженер</v>
      </c>
      <c r="AA349" s="3" t="s">
        <v>569</v>
      </c>
      <c r="AB349" s="3" t="s">
        <v>570</v>
      </c>
      <c r="AH349" s="3" t="s">
        <v>662</v>
      </c>
      <c r="AI349" s="52" t="s">
        <v>570</v>
      </c>
      <c r="AJ349" s="3" t="s">
        <v>569</v>
      </c>
    </row>
    <row r="350" spans="1:36" s="3" customFormat="1" ht="15.75" customHeight="1" x14ac:dyDescent="0.2">
      <c r="A350" s="71"/>
      <c r="B350" s="61"/>
      <c r="C350" s="71"/>
      <c r="D350" s="71"/>
      <c r="E350" s="71"/>
      <c r="F350" s="72"/>
      <c r="G350" s="76"/>
      <c r="H350" s="76"/>
      <c r="I350" s="5"/>
      <c r="J350" s="4"/>
      <c r="K350" s="4"/>
      <c r="L350" s="4">
        <v>8956.7999999999993</v>
      </c>
      <c r="M350" s="4">
        <v>7.3565183999999992E-2</v>
      </c>
      <c r="N350" s="4">
        <v>0</v>
      </c>
      <c r="O350" s="4">
        <v>7.3565183999999992E-2</v>
      </c>
      <c r="P350" s="4">
        <v>0</v>
      </c>
      <c r="Q350" s="4">
        <v>0</v>
      </c>
      <c r="R350" s="28" t="s">
        <v>687</v>
      </c>
      <c r="S350" s="75"/>
      <c r="T350" s="75"/>
      <c r="U350" s="75"/>
      <c r="V350" s="75"/>
      <c r="W350" s="22"/>
      <c r="X350" s="22"/>
      <c r="AH350" s="3" t="e">
        <v>#N/A</v>
      </c>
      <c r="AI350" s="46"/>
      <c r="AJ350" s="3" t="e">
        <v>#N/A</v>
      </c>
    </row>
    <row r="351" spans="1:36" s="3" customFormat="1" ht="12.75" customHeight="1" x14ac:dyDescent="0.2">
      <c r="A351" s="71">
        <v>162</v>
      </c>
      <c r="B351" s="59" t="s">
        <v>14</v>
      </c>
      <c r="C351" s="71" t="s">
        <v>292</v>
      </c>
      <c r="D351" s="71">
        <v>2016</v>
      </c>
      <c r="E351" s="71">
        <v>2016</v>
      </c>
      <c r="F351" s="72" t="s">
        <v>289</v>
      </c>
      <c r="G351" s="76">
        <v>1000</v>
      </c>
      <c r="H351" s="76">
        <v>1000</v>
      </c>
      <c r="I351" s="5"/>
      <c r="J351" s="5">
        <v>373.2</v>
      </c>
      <c r="K351" s="5">
        <v>0</v>
      </c>
      <c r="L351" s="5">
        <v>0</v>
      </c>
      <c r="M351" s="5">
        <v>268.29714482399999</v>
      </c>
      <c r="N351" s="5">
        <v>0</v>
      </c>
      <c r="O351" s="5">
        <v>0</v>
      </c>
      <c r="P351" s="5">
        <v>120.15547199999999</v>
      </c>
      <c r="Q351" s="5">
        <v>148.14167282400001</v>
      </c>
      <c r="R351" s="34" t="s">
        <v>4</v>
      </c>
      <c r="S351" s="77" t="s">
        <v>779</v>
      </c>
      <c r="T351" s="78"/>
      <c r="U351" s="78"/>
      <c r="V351" s="79"/>
      <c r="W351" s="22" t="e">
        <f>MATCH(C:C,'[3]форма 2'!$C$1:$C$65536,0)</f>
        <v>#N/A</v>
      </c>
      <c r="X351" s="22" t="e">
        <f>INDEX('[3]форма 2'!$Z$1:$Z$65536,W:W,0)</f>
        <v>#N/A</v>
      </c>
      <c r="Y351" s="3">
        <f>MATCH(C:C,[4]TDSheet!$A$1:$A$65536,0)</f>
        <v>1156</v>
      </c>
      <c r="Z351" s="3" t="str">
        <f>INDEX([4]TDSheet!$D$1:$D$65536,Y:Y,0)</f>
        <v xml:space="preserve">5.1 Прочие Надежность </v>
      </c>
      <c r="AA351" s="3" t="s">
        <v>571</v>
      </c>
      <c r="AB351" s="3" t="s">
        <v>572</v>
      </c>
      <c r="AH351" s="3" t="s">
        <v>665</v>
      </c>
      <c r="AI351" s="52" t="s">
        <v>572</v>
      </c>
      <c r="AJ351" s="3" t="s">
        <v>571</v>
      </c>
    </row>
    <row r="352" spans="1:36" s="3" customFormat="1" ht="12.75" customHeight="1" x14ac:dyDescent="0.2">
      <c r="A352" s="71"/>
      <c r="B352" s="61"/>
      <c r="C352" s="71"/>
      <c r="D352" s="71"/>
      <c r="E352" s="71"/>
      <c r="F352" s="72"/>
      <c r="G352" s="76"/>
      <c r="H352" s="76"/>
      <c r="I352" s="5"/>
      <c r="J352" s="4">
        <v>373.2</v>
      </c>
      <c r="K352" s="4"/>
      <c r="L352" s="4"/>
      <c r="M352" s="4">
        <v>268.29714482399999</v>
      </c>
      <c r="N352" s="4">
        <v>0</v>
      </c>
      <c r="O352" s="4">
        <v>0</v>
      </c>
      <c r="P352" s="4">
        <v>120.15547199999999</v>
      </c>
      <c r="Q352" s="4">
        <v>148.14167282400001</v>
      </c>
      <c r="R352" s="28" t="s">
        <v>687</v>
      </c>
      <c r="S352" s="80"/>
      <c r="T352" s="81"/>
      <c r="U352" s="81"/>
      <c r="V352" s="82"/>
      <c r="W352" s="22"/>
      <c r="X352" s="22"/>
      <c r="AH352" s="3" t="e">
        <v>#N/A</v>
      </c>
      <c r="AI352" s="46"/>
      <c r="AJ352" s="3" t="e">
        <v>#N/A</v>
      </c>
    </row>
    <row r="353" spans="1:36" s="3" customFormat="1" ht="12.75" customHeight="1" x14ac:dyDescent="0.2">
      <c r="A353" s="71">
        <v>163</v>
      </c>
      <c r="B353" s="59" t="s">
        <v>14</v>
      </c>
      <c r="C353" s="71" t="s">
        <v>293</v>
      </c>
      <c r="D353" s="71">
        <v>2016</v>
      </c>
      <c r="E353" s="71">
        <v>2016</v>
      </c>
      <c r="F353" s="72" t="s">
        <v>290</v>
      </c>
      <c r="G353" s="76">
        <v>1000</v>
      </c>
      <c r="H353" s="76">
        <v>1000</v>
      </c>
      <c r="I353" s="5"/>
      <c r="J353" s="5">
        <v>373.2</v>
      </c>
      <c r="K353" s="5">
        <v>0</v>
      </c>
      <c r="L353" s="5">
        <v>0</v>
      </c>
      <c r="M353" s="5">
        <v>295.76949029999997</v>
      </c>
      <c r="N353" s="5">
        <v>0</v>
      </c>
      <c r="O353" s="5">
        <v>0</v>
      </c>
      <c r="P353" s="5">
        <v>295.76949029999997</v>
      </c>
      <c r="Q353" s="5">
        <v>0</v>
      </c>
      <c r="R353" s="34" t="s">
        <v>4</v>
      </c>
      <c r="S353" s="75" t="s">
        <v>471</v>
      </c>
      <c r="T353" s="75"/>
      <c r="U353" s="75"/>
      <c r="V353" s="75"/>
      <c r="W353" s="22" t="e">
        <f>MATCH(C:C,'[3]форма 2'!$C$1:$C$65536,0)</f>
        <v>#N/A</v>
      </c>
      <c r="X353" s="22" t="e">
        <f>INDEX('[3]форма 2'!$Z$1:$Z$65536,W:W,0)</f>
        <v>#N/A</v>
      </c>
      <c r="Y353" s="3">
        <f>MATCH(C:C,[4]TDSheet!$A$1:$A$65536,0)</f>
        <v>1236</v>
      </c>
      <c r="Z353" s="3" t="str">
        <f>INDEX([4]TDSheet!$D$1:$D$65536,Y:Y,0)</f>
        <v>5.13 ГО и ЧС</v>
      </c>
      <c r="AA353" s="3" t="s">
        <v>471</v>
      </c>
      <c r="AB353" s="3" t="s">
        <v>573</v>
      </c>
      <c r="AH353" s="3" t="s">
        <v>945</v>
      </c>
      <c r="AI353" s="52" t="s">
        <v>839</v>
      </c>
      <c r="AJ353" s="3" t="s">
        <v>471</v>
      </c>
    </row>
    <row r="354" spans="1:36" s="3" customFormat="1" ht="23.25" customHeight="1" x14ac:dyDescent="0.2">
      <c r="A354" s="71"/>
      <c r="B354" s="61"/>
      <c r="C354" s="71"/>
      <c r="D354" s="71"/>
      <c r="E354" s="71"/>
      <c r="F354" s="72"/>
      <c r="G354" s="76"/>
      <c r="H354" s="76"/>
      <c r="I354" s="5"/>
      <c r="J354" s="4">
        <v>373.2</v>
      </c>
      <c r="K354" s="4"/>
      <c r="L354" s="4"/>
      <c r="M354" s="4">
        <v>295.76949029999997</v>
      </c>
      <c r="N354" s="4">
        <v>0</v>
      </c>
      <c r="O354" s="4">
        <v>0</v>
      </c>
      <c r="P354" s="4">
        <v>295.76949029999997</v>
      </c>
      <c r="Q354" s="4">
        <v>0</v>
      </c>
      <c r="R354" s="28" t="s">
        <v>687</v>
      </c>
      <c r="S354" s="75"/>
      <c r="T354" s="75"/>
      <c r="U354" s="75"/>
      <c r="V354" s="75"/>
      <c r="W354" s="22"/>
      <c r="X354" s="22"/>
      <c r="AH354" s="3" t="e">
        <v>#N/A</v>
      </c>
      <c r="AI354" s="46"/>
      <c r="AJ354" s="3" t="e">
        <v>#N/A</v>
      </c>
    </row>
    <row r="355" spans="1:36" s="3" customFormat="1" ht="42" customHeight="1" x14ac:dyDescent="0.2">
      <c r="A355" s="71">
        <v>164</v>
      </c>
      <c r="B355" s="59" t="s">
        <v>14</v>
      </c>
      <c r="C355" s="71" t="s">
        <v>26</v>
      </c>
      <c r="D355" s="71">
        <v>2011</v>
      </c>
      <c r="E355" s="71">
        <v>2016</v>
      </c>
      <c r="F355" s="72" t="s">
        <v>382</v>
      </c>
      <c r="G355" s="76">
        <v>204990.73518992864</v>
      </c>
      <c r="H355" s="76">
        <v>5395</v>
      </c>
      <c r="I355" s="5">
        <v>60945.799199999994</v>
      </c>
      <c r="J355" s="5">
        <v>2013.4139999999995</v>
      </c>
      <c r="K355" s="5">
        <v>0</v>
      </c>
      <c r="L355" s="5">
        <v>0</v>
      </c>
      <c r="M355" s="5">
        <v>43770.467918399998</v>
      </c>
      <c r="N355" s="5">
        <v>4194.3797600399994</v>
      </c>
      <c r="O355" s="5">
        <v>13595.907559404</v>
      </c>
      <c r="P355" s="5">
        <v>15537.660057407997</v>
      </c>
      <c r="Q355" s="5">
        <v>10442.520541548001</v>
      </c>
      <c r="R355" s="34" t="s">
        <v>4</v>
      </c>
      <c r="S355" s="75" t="s">
        <v>312</v>
      </c>
      <c r="T355" s="75"/>
      <c r="U355" s="75"/>
      <c r="V355" s="75"/>
      <c r="W355" s="22">
        <f>MATCH(C:C,'[3]форма 2'!$C$1:$C$65536,0)</f>
        <v>492</v>
      </c>
      <c r="X355"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55" s="3">
        <f>MATCH(C:C,[4]TDSheet!$A$1:$A$65536,0)</f>
        <v>1526</v>
      </c>
      <c r="Z355" s="3" t="str">
        <f>INDEX([4]TDSheet!$D$1:$D$65536,Y:Y,0)</f>
        <v>5.6 ИТСО</v>
      </c>
      <c r="AA355" s="3" t="s">
        <v>574</v>
      </c>
      <c r="AB355" s="3" t="s">
        <v>456</v>
      </c>
      <c r="AH355" s="3" t="s">
        <v>646</v>
      </c>
      <c r="AI355" s="52" t="s">
        <v>456</v>
      </c>
      <c r="AJ355" s="3" t="s">
        <v>574</v>
      </c>
    </row>
    <row r="356" spans="1:36" s="3" customFormat="1" ht="25.5" customHeight="1" x14ac:dyDescent="0.2">
      <c r="A356" s="71"/>
      <c r="B356" s="61"/>
      <c r="C356" s="71"/>
      <c r="D356" s="71"/>
      <c r="E356" s="71"/>
      <c r="F356" s="72"/>
      <c r="G356" s="76"/>
      <c r="H356" s="76"/>
      <c r="I356" s="5">
        <v>60945.799199999994</v>
      </c>
      <c r="J356" s="4">
        <v>2013.4139999999995</v>
      </c>
      <c r="K356" s="4">
        <v>0</v>
      </c>
      <c r="L356" s="4">
        <v>0</v>
      </c>
      <c r="M356" s="4">
        <v>43770.467918399998</v>
      </c>
      <c r="N356" s="4">
        <v>4194.3797600399994</v>
      </c>
      <c r="O356" s="4">
        <v>13595.907559404</v>
      </c>
      <c r="P356" s="4">
        <v>15537.660057407997</v>
      </c>
      <c r="Q356" s="4">
        <v>10442.520541548001</v>
      </c>
      <c r="R356" s="28" t="s">
        <v>685</v>
      </c>
      <c r="S356" s="75"/>
      <c r="T356" s="75"/>
      <c r="U356" s="75"/>
      <c r="V356" s="75"/>
      <c r="W356" s="22"/>
      <c r="X356" s="22"/>
      <c r="AH356" s="3" t="e">
        <v>#N/A</v>
      </c>
      <c r="AI356" s="46"/>
      <c r="AJ356" s="3" t="e">
        <v>#N/A</v>
      </c>
    </row>
    <row r="357" spans="1:36" s="3" customFormat="1" ht="22.5" customHeight="1" x14ac:dyDescent="0.2">
      <c r="A357" s="59">
        <v>165</v>
      </c>
      <c r="B357" s="59" t="s">
        <v>14</v>
      </c>
      <c r="C357" s="59" t="s">
        <v>89</v>
      </c>
      <c r="D357" s="59">
        <v>2013</v>
      </c>
      <c r="E357" s="59">
        <v>2015</v>
      </c>
      <c r="F357" s="62" t="s">
        <v>147</v>
      </c>
      <c r="G357" s="65">
        <v>83333</v>
      </c>
      <c r="H357" s="65">
        <v>812.1</v>
      </c>
      <c r="I357" s="5">
        <v>31781.712</v>
      </c>
      <c r="J357" s="5">
        <v>0</v>
      </c>
      <c r="K357" s="5">
        <v>0</v>
      </c>
      <c r="L357" s="5">
        <v>0</v>
      </c>
      <c r="M357" s="5">
        <v>302.90909739599999</v>
      </c>
      <c r="N357" s="5">
        <v>302.90909739599999</v>
      </c>
      <c r="O357" s="5">
        <v>0</v>
      </c>
      <c r="P357" s="5">
        <v>0</v>
      </c>
      <c r="Q357" s="5">
        <v>0</v>
      </c>
      <c r="R357" s="34" t="s">
        <v>4</v>
      </c>
      <c r="S357" s="77" t="s">
        <v>957</v>
      </c>
      <c r="T357" s="78"/>
      <c r="U357" s="78"/>
      <c r="V357" s="79"/>
      <c r="W357" s="22">
        <f>MATCH(C:C,'[3]форма 2'!$C$1:$C$65536,0)</f>
        <v>551</v>
      </c>
      <c r="X357" s="22" t="str">
        <f>INDEX('[3]форма 2'!$Z$1:$Z$65536,W:W,0)</f>
        <v>Обеспечения надежной и бесперебойной производственной деятельности, Продление срока эксплуатации энергоблока</v>
      </c>
      <c r="Y357" s="3" t="e">
        <f>MATCH(C:C,[4]TDSheet!$A$1:$A$65536,0)</f>
        <v>#N/A</v>
      </c>
      <c r="Z357" s="3" t="e">
        <f>INDEX([4]TDSheet!$D$1:$D$65536,Y:Y,0)</f>
        <v>#N/A</v>
      </c>
      <c r="AA357" s="3" t="e">
        <v>#N/A</v>
      </c>
      <c r="AB357" s="3" t="e">
        <v>#N/A</v>
      </c>
      <c r="AH357" s="3" t="s">
        <v>947</v>
      </c>
      <c r="AI357" s="52" t="s">
        <v>840</v>
      </c>
      <c r="AJ357" s="3" t="s">
        <v>910</v>
      </c>
    </row>
    <row r="358" spans="1:36" s="3" customFormat="1" ht="12.75" customHeight="1" x14ac:dyDescent="0.2">
      <c r="A358" s="60"/>
      <c r="B358" s="60"/>
      <c r="C358" s="60"/>
      <c r="D358" s="60"/>
      <c r="E358" s="60"/>
      <c r="F358" s="63"/>
      <c r="G358" s="66"/>
      <c r="H358" s="66"/>
      <c r="I358" s="4">
        <v>31781.712</v>
      </c>
      <c r="J358" s="4"/>
      <c r="K358" s="4"/>
      <c r="L358" s="4"/>
      <c r="M358" s="4">
        <v>0</v>
      </c>
      <c r="N358" s="4">
        <v>0</v>
      </c>
      <c r="O358" s="4">
        <v>0</v>
      </c>
      <c r="P358" s="4">
        <v>0</v>
      </c>
      <c r="Q358" s="4">
        <v>0</v>
      </c>
      <c r="R358" s="28" t="s">
        <v>685</v>
      </c>
      <c r="S358" s="83"/>
      <c r="T358" s="84"/>
      <c r="U358" s="84"/>
      <c r="V358" s="85"/>
      <c r="W358" s="22"/>
      <c r="X358" s="22"/>
      <c r="AH358" s="3" t="e">
        <v>#N/A</v>
      </c>
      <c r="AI358" s="46"/>
      <c r="AJ358" s="3" t="e">
        <v>#N/A</v>
      </c>
    </row>
    <row r="359" spans="1:36" s="3" customFormat="1" ht="15.75" customHeight="1" x14ac:dyDescent="0.2">
      <c r="A359" s="61"/>
      <c r="B359" s="61"/>
      <c r="C359" s="61"/>
      <c r="D359" s="61"/>
      <c r="E359" s="61"/>
      <c r="F359" s="64"/>
      <c r="G359" s="67"/>
      <c r="H359" s="67"/>
      <c r="I359" s="4"/>
      <c r="J359" s="4"/>
      <c r="K359" s="4"/>
      <c r="L359" s="4"/>
      <c r="M359" s="4">
        <v>302.90909739599999</v>
      </c>
      <c r="N359" s="4">
        <v>302.90909739599999</v>
      </c>
      <c r="O359" s="4">
        <v>0</v>
      </c>
      <c r="P359" s="4">
        <v>0</v>
      </c>
      <c r="Q359" s="4">
        <v>0</v>
      </c>
      <c r="R359" s="28" t="s">
        <v>687</v>
      </c>
      <c r="S359" s="80"/>
      <c r="T359" s="81"/>
      <c r="U359" s="81"/>
      <c r="V359" s="82"/>
      <c r="W359" s="22"/>
      <c r="X359" s="22"/>
      <c r="AH359" s="3" t="e">
        <v>#N/A</v>
      </c>
      <c r="AI359" s="46"/>
      <c r="AJ359" s="3" t="e">
        <v>#N/A</v>
      </c>
    </row>
    <row r="360" spans="1:36" s="3" customFormat="1" ht="12.75" x14ac:dyDescent="0.2">
      <c r="A360" s="71">
        <v>166</v>
      </c>
      <c r="B360" s="59" t="s">
        <v>14</v>
      </c>
      <c r="C360" s="71" t="s">
        <v>194</v>
      </c>
      <c r="D360" s="71">
        <v>2015</v>
      </c>
      <c r="E360" s="71">
        <v>2015</v>
      </c>
      <c r="F360" s="72" t="s">
        <v>148</v>
      </c>
      <c r="G360" s="76">
        <v>938.6</v>
      </c>
      <c r="H360" s="76">
        <v>0</v>
      </c>
      <c r="I360" s="5">
        <v>373.2</v>
      </c>
      <c r="J360" s="5">
        <v>0</v>
      </c>
      <c r="K360" s="5">
        <v>0</v>
      </c>
      <c r="L360" s="5">
        <v>0</v>
      </c>
      <c r="M360" s="5">
        <v>0</v>
      </c>
      <c r="N360" s="5">
        <v>0</v>
      </c>
      <c r="O360" s="5">
        <v>0</v>
      </c>
      <c r="P360" s="5">
        <v>0</v>
      </c>
      <c r="Q360" s="5">
        <v>0</v>
      </c>
      <c r="R360" s="34" t="s">
        <v>4</v>
      </c>
      <c r="S360" s="75" t="s">
        <v>779</v>
      </c>
      <c r="T360" s="75"/>
      <c r="U360" s="75"/>
      <c r="V360" s="75"/>
      <c r="W360" s="22" t="e">
        <f>MATCH(C:C,'[3]форма 2'!$C$1:$C$65536,0)</f>
        <v>#N/A</v>
      </c>
      <c r="X360" s="22" t="e">
        <f>INDEX('[3]форма 2'!$Z$1:$Z$65536,W:W,0)</f>
        <v>#N/A</v>
      </c>
      <c r="Y360" s="3" t="e">
        <f>MATCH(C:C,[4]TDSheet!$A$1:$A$65536,0)</f>
        <v>#N/A</v>
      </c>
      <c r="Z360" s="3" t="e">
        <f>INDEX([4]TDSheet!$D$1:$D$65536,Y:Y,0)</f>
        <v>#N/A</v>
      </c>
      <c r="AA360" s="3" t="e">
        <v>#N/A</v>
      </c>
      <c r="AB360" s="3" t="e">
        <v>#N/A</v>
      </c>
      <c r="AH360" s="3" t="s">
        <v>665</v>
      </c>
      <c r="AI360" s="52" t="s">
        <v>840</v>
      </c>
      <c r="AJ360" s="3" t="s">
        <v>911</v>
      </c>
    </row>
    <row r="361" spans="1:36" s="3" customFormat="1" ht="12.75" x14ac:dyDescent="0.2">
      <c r="A361" s="71"/>
      <c r="B361" s="61"/>
      <c r="C361" s="71"/>
      <c r="D361" s="71"/>
      <c r="E361" s="71"/>
      <c r="F361" s="72"/>
      <c r="G361" s="76"/>
      <c r="H361" s="76"/>
      <c r="I361" s="4">
        <v>373.2</v>
      </c>
      <c r="J361" s="4"/>
      <c r="K361" s="4"/>
      <c r="L361" s="4"/>
      <c r="M361" s="4">
        <v>0</v>
      </c>
      <c r="N361" s="4">
        <v>0</v>
      </c>
      <c r="O361" s="4">
        <v>0</v>
      </c>
      <c r="P361" s="4">
        <v>0</v>
      </c>
      <c r="Q361" s="4">
        <v>0</v>
      </c>
      <c r="R361" s="28" t="s">
        <v>687</v>
      </c>
      <c r="S361" s="75"/>
      <c r="T361" s="75"/>
      <c r="U361" s="75"/>
      <c r="V361" s="75"/>
      <c r="W361" s="22"/>
      <c r="X361" s="22"/>
      <c r="AH361" s="3" t="e">
        <v>#N/A</v>
      </c>
      <c r="AI361" s="46"/>
      <c r="AJ361" s="3" t="e">
        <v>#N/A</v>
      </c>
    </row>
    <row r="362" spans="1:36" s="3" customFormat="1" ht="40.5" customHeight="1" x14ac:dyDescent="0.2">
      <c r="A362" s="71">
        <v>167</v>
      </c>
      <c r="B362" s="59" t="s">
        <v>14</v>
      </c>
      <c r="C362" s="71" t="s">
        <v>44</v>
      </c>
      <c r="D362" s="71">
        <v>2013</v>
      </c>
      <c r="E362" s="71">
        <v>2015</v>
      </c>
      <c r="F362" s="72" t="s">
        <v>146</v>
      </c>
      <c r="G362" s="76">
        <v>1979.6389999999999</v>
      </c>
      <c r="H362" s="76">
        <v>430.00340677966068</v>
      </c>
      <c r="I362" s="5">
        <v>430</v>
      </c>
      <c r="J362" s="5">
        <v>0</v>
      </c>
      <c r="K362" s="5">
        <v>0</v>
      </c>
      <c r="L362" s="5">
        <v>0</v>
      </c>
      <c r="M362" s="5">
        <v>0</v>
      </c>
      <c r="N362" s="5">
        <v>0</v>
      </c>
      <c r="O362" s="5">
        <v>0</v>
      </c>
      <c r="P362" s="5">
        <v>0</v>
      </c>
      <c r="Q362" s="5">
        <v>0</v>
      </c>
      <c r="R362" s="34" t="s">
        <v>4</v>
      </c>
      <c r="S362" s="75" t="s">
        <v>315</v>
      </c>
      <c r="T362" s="75"/>
      <c r="U362" s="75"/>
      <c r="V362" s="75"/>
      <c r="W362" s="22">
        <f>MATCH(C:C,'[3]форма 2'!$C$1:$C$65536,0)</f>
        <v>538</v>
      </c>
      <c r="X362" s="22" t="str">
        <f>INDEX('[3]форма 2'!$Z$1:$Z$65536,W:W,0)</f>
        <v>В целях обеспечения приоритетного использования комбинированной выработки электрической и тепловой энергии для организации теплоснабжения и развития системы централизованного теплоснабжения и в соответствии с Федеральным законом от 27.07.2010 №190-ФЗ о "О</v>
      </c>
      <c r="Y362" s="3" t="e">
        <f>MATCH(C:C,[4]TDSheet!$A$1:$A$65536,0)</f>
        <v>#N/A</v>
      </c>
      <c r="Z362" s="3" t="e">
        <f>INDEX([4]TDSheet!$D$1:$D$65536,Y:Y,0)</f>
        <v>#N/A</v>
      </c>
      <c r="AA362" s="3" t="e">
        <v>#N/A</v>
      </c>
      <c r="AB362" s="3" t="e">
        <v>#N/A</v>
      </c>
      <c r="AH362" s="3" t="s">
        <v>659</v>
      </c>
      <c r="AI362" s="52" t="s">
        <v>813</v>
      </c>
      <c r="AJ362" s="3" t="s">
        <v>661</v>
      </c>
    </row>
    <row r="363" spans="1:36" s="3" customFormat="1" ht="12.75" customHeight="1" x14ac:dyDescent="0.2">
      <c r="A363" s="71"/>
      <c r="B363" s="61"/>
      <c r="C363" s="71"/>
      <c r="D363" s="71"/>
      <c r="E363" s="71"/>
      <c r="F363" s="72"/>
      <c r="G363" s="76"/>
      <c r="H363" s="76"/>
      <c r="I363" s="4">
        <v>430</v>
      </c>
      <c r="J363" s="4"/>
      <c r="K363" s="4"/>
      <c r="L363" s="4"/>
      <c r="M363" s="4">
        <v>0</v>
      </c>
      <c r="N363" s="4">
        <v>0</v>
      </c>
      <c r="O363" s="4">
        <v>0</v>
      </c>
      <c r="P363" s="4">
        <v>0</v>
      </c>
      <c r="Q363" s="4">
        <v>0</v>
      </c>
      <c r="R363" s="28" t="s">
        <v>686</v>
      </c>
      <c r="S363" s="75"/>
      <c r="T363" s="75"/>
      <c r="U363" s="75"/>
      <c r="V363" s="75"/>
      <c r="W363" s="22"/>
      <c r="X363" s="22"/>
      <c r="AH363" s="3" t="e">
        <v>#N/A</v>
      </c>
      <c r="AI363" s="46"/>
      <c r="AJ363" s="3" t="e">
        <v>#N/A</v>
      </c>
    </row>
    <row r="364" spans="1:36" s="3" customFormat="1" ht="39" customHeight="1" x14ac:dyDescent="0.2">
      <c r="A364" s="71">
        <v>168</v>
      </c>
      <c r="B364" s="59" t="s">
        <v>14</v>
      </c>
      <c r="C364" s="71" t="s">
        <v>90</v>
      </c>
      <c r="D364" s="71">
        <v>2014</v>
      </c>
      <c r="E364" s="71">
        <v>2015</v>
      </c>
      <c r="F364" s="72" t="s">
        <v>88</v>
      </c>
      <c r="G364" s="76">
        <v>787.46</v>
      </c>
      <c r="H364" s="76">
        <v>556.002372881356</v>
      </c>
      <c r="I364" s="5">
        <v>207.49919999999997</v>
      </c>
      <c r="J364" s="5">
        <v>0</v>
      </c>
      <c r="K364" s="5">
        <v>0</v>
      </c>
      <c r="L364" s="5">
        <v>0</v>
      </c>
      <c r="M364" s="5">
        <v>0</v>
      </c>
      <c r="N364" s="5">
        <v>0</v>
      </c>
      <c r="O364" s="5">
        <v>0</v>
      </c>
      <c r="P364" s="5">
        <v>0</v>
      </c>
      <c r="Q364" s="5">
        <v>0</v>
      </c>
      <c r="R364" s="34" t="s">
        <v>4</v>
      </c>
      <c r="S364" s="75" t="s">
        <v>312</v>
      </c>
      <c r="T364" s="75"/>
      <c r="U364" s="75"/>
      <c r="V364" s="75"/>
      <c r="W364" s="22">
        <f>MATCH(C:C,'[3]форма 2'!$C$1:$C$65536,0)</f>
        <v>555</v>
      </c>
      <c r="X364"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364" s="3" t="e">
        <f>MATCH(C:C,[4]TDSheet!$A$1:$A$65536,0)</f>
        <v>#N/A</v>
      </c>
      <c r="Z364" s="3" t="e">
        <f>INDEX([4]TDSheet!$D$1:$D$65536,Y:Y,0)</f>
        <v>#N/A</v>
      </c>
      <c r="AA364" s="3" t="e">
        <v>#N/A</v>
      </c>
      <c r="AB364" s="3" t="e">
        <v>#N/A</v>
      </c>
      <c r="AH364" s="3" t="e">
        <v>#N/A</v>
      </c>
      <c r="AI364" s="52" t="s">
        <v>481</v>
      </c>
      <c r="AJ364" s="3" t="s">
        <v>455</v>
      </c>
    </row>
    <row r="365" spans="1:36" s="3" customFormat="1" ht="12.75" customHeight="1" x14ac:dyDescent="0.2">
      <c r="A365" s="71"/>
      <c r="B365" s="61"/>
      <c r="C365" s="71"/>
      <c r="D365" s="71"/>
      <c r="E365" s="71"/>
      <c r="F365" s="72"/>
      <c r="G365" s="76"/>
      <c r="H365" s="76"/>
      <c r="I365" s="4">
        <v>207.49919999999997</v>
      </c>
      <c r="J365" s="4"/>
      <c r="K365" s="4"/>
      <c r="L365" s="4"/>
      <c r="M365" s="4">
        <v>0</v>
      </c>
      <c r="N365" s="4">
        <v>0</v>
      </c>
      <c r="O365" s="4">
        <v>0</v>
      </c>
      <c r="P365" s="4">
        <v>0</v>
      </c>
      <c r="Q365" s="4">
        <v>0</v>
      </c>
      <c r="R365" s="28" t="s">
        <v>685</v>
      </c>
      <c r="S365" s="75"/>
      <c r="T365" s="75"/>
      <c r="U365" s="75"/>
      <c r="V365" s="75"/>
      <c r="W365" s="22"/>
      <c r="X365" s="22"/>
      <c r="AH365" s="3" t="e">
        <v>#N/A</v>
      </c>
      <c r="AI365" s="46"/>
      <c r="AJ365" s="3" t="e">
        <v>#N/A</v>
      </c>
    </row>
    <row r="366" spans="1:36" s="3" customFormat="1" ht="25.5" customHeight="1" x14ac:dyDescent="0.2">
      <c r="A366" s="71">
        <v>169</v>
      </c>
      <c r="B366" s="59" t="s">
        <v>14</v>
      </c>
      <c r="C366" s="71" t="s">
        <v>38</v>
      </c>
      <c r="D366" s="71">
        <v>2011</v>
      </c>
      <c r="E366" s="71">
        <v>2015</v>
      </c>
      <c r="F366" s="72" t="s">
        <v>149</v>
      </c>
      <c r="G366" s="76">
        <v>2357.3020000000001</v>
      </c>
      <c r="H366" s="76">
        <v>47.3</v>
      </c>
      <c r="I366" s="5"/>
      <c r="J366" s="5"/>
      <c r="K366" s="5"/>
      <c r="L366" s="5"/>
      <c r="M366" s="5">
        <v>74.288393352</v>
      </c>
      <c r="N366" s="5">
        <v>17.661003311999998</v>
      </c>
      <c r="O366" s="5">
        <v>17.468111159999999</v>
      </c>
      <c r="P366" s="5">
        <v>17.660066579999999</v>
      </c>
      <c r="Q366" s="5">
        <v>21.499212300000003</v>
      </c>
      <c r="R366" s="34" t="s">
        <v>4</v>
      </c>
      <c r="S366" s="77" t="s">
        <v>955</v>
      </c>
      <c r="T366" s="78"/>
      <c r="U366" s="78"/>
      <c r="V366" s="79"/>
      <c r="W366" s="22">
        <f>MATCH(C:C,'[3]форма 2'!$C$1:$C$65536,0)</f>
        <v>534</v>
      </c>
      <c r="X366" s="22" t="str">
        <f>INDEX('[3]форма 2'!$Z$1:$Z$65536,W:W,0)</f>
        <v>Обеспечения надежной и бесперебойной производственной деятельности</v>
      </c>
      <c r="Y366" s="3" t="e">
        <f>MATCH(C:C,[4]TDSheet!$A$1:$A$65536,0)</f>
        <v>#N/A</v>
      </c>
      <c r="Z366" s="3" t="e">
        <f>INDEX([4]TDSheet!$D$1:$D$65536,Y:Y,0)</f>
        <v>#N/A</v>
      </c>
      <c r="AA366" s="3" t="e">
        <v>#N/A</v>
      </c>
      <c r="AB366" s="3" t="e">
        <v>#N/A</v>
      </c>
      <c r="AH366" s="3" t="s">
        <v>662</v>
      </c>
      <c r="AI366" s="52" t="e">
        <v>#N/A</v>
      </c>
      <c r="AJ366" s="3" t="e">
        <v>#N/A</v>
      </c>
    </row>
    <row r="367" spans="1:36" s="3" customFormat="1" ht="12.75" customHeight="1" x14ac:dyDescent="0.2">
      <c r="A367" s="71"/>
      <c r="B367" s="61"/>
      <c r="C367" s="71"/>
      <c r="D367" s="71"/>
      <c r="E367" s="71"/>
      <c r="F367" s="72"/>
      <c r="G367" s="76"/>
      <c r="H367" s="76"/>
      <c r="I367" s="5"/>
      <c r="J367" s="4"/>
      <c r="K367" s="4"/>
      <c r="L367" s="4"/>
      <c r="M367" s="4">
        <v>74.288393352</v>
      </c>
      <c r="N367" s="4">
        <v>17.661003311999998</v>
      </c>
      <c r="O367" s="4">
        <v>17.468111159999999</v>
      </c>
      <c r="P367" s="4">
        <v>17.660066579999999</v>
      </c>
      <c r="Q367" s="4">
        <v>21.499212300000003</v>
      </c>
      <c r="R367" s="28" t="s">
        <v>687</v>
      </c>
      <c r="S367" s="80"/>
      <c r="T367" s="81"/>
      <c r="U367" s="81"/>
      <c r="V367" s="82"/>
      <c r="W367" s="22"/>
      <c r="X367" s="22"/>
      <c r="AH367" s="3" t="e">
        <v>#N/A</v>
      </c>
      <c r="AI367" s="46"/>
      <c r="AJ367" s="3" t="e">
        <v>#N/A</v>
      </c>
    </row>
    <row r="368" spans="1:36" s="3" customFormat="1" ht="25.5" customHeight="1" x14ac:dyDescent="0.2">
      <c r="A368" s="71">
        <v>170</v>
      </c>
      <c r="B368" s="59" t="s">
        <v>14</v>
      </c>
      <c r="C368" s="71" t="s">
        <v>37</v>
      </c>
      <c r="D368" s="71">
        <v>2009</v>
      </c>
      <c r="E368" s="71">
        <v>2020</v>
      </c>
      <c r="F368" s="72" t="s">
        <v>150</v>
      </c>
      <c r="G368" s="76">
        <v>37183.300000000003</v>
      </c>
      <c r="H368" s="76">
        <v>0</v>
      </c>
      <c r="I368" s="5"/>
      <c r="J368" s="5"/>
      <c r="K368" s="5"/>
      <c r="L368" s="5"/>
      <c r="M368" s="5">
        <v>128.6185284</v>
      </c>
      <c r="N368" s="5">
        <v>32.154538799999997</v>
      </c>
      <c r="O368" s="5">
        <v>32.154538799999997</v>
      </c>
      <c r="P368" s="5">
        <v>32.154538799999983</v>
      </c>
      <c r="Q368" s="5">
        <v>32.154912000000024</v>
      </c>
      <c r="R368" s="34" t="s">
        <v>4</v>
      </c>
      <c r="S368" s="77" t="s">
        <v>955</v>
      </c>
      <c r="T368" s="78"/>
      <c r="U368" s="78"/>
      <c r="V368" s="79"/>
      <c r="W368" s="22">
        <f>MATCH(C:C,'[3]форма 2'!$C$1:$C$65536,0)</f>
        <v>532</v>
      </c>
      <c r="X368" s="22" t="str">
        <f>INDEX('[3]форма 2'!$Z$1:$Z$65536,W:W,0)</f>
        <v>Обеспечения надежной и бесперебойной производственной деятельности</v>
      </c>
      <c r="Y368" s="3" t="e">
        <f>MATCH(C:C,[4]TDSheet!$A$1:$A$65536,0)</f>
        <v>#N/A</v>
      </c>
      <c r="Z368" s="3" t="e">
        <f>INDEX([4]TDSheet!$D$1:$D$65536,Y:Y,0)</f>
        <v>#N/A</v>
      </c>
      <c r="AA368" s="3" t="e">
        <v>#N/A</v>
      </c>
      <c r="AB368" s="3" t="e">
        <v>#N/A</v>
      </c>
      <c r="AH368" s="3" t="s">
        <v>944</v>
      </c>
      <c r="AI368" s="52" t="e">
        <v>#N/A</v>
      </c>
      <c r="AJ368" s="3" t="e">
        <v>#N/A</v>
      </c>
    </row>
    <row r="369" spans="1:36" s="3" customFormat="1" ht="12.75" customHeight="1" x14ac:dyDescent="0.2">
      <c r="A369" s="71"/>
      <c r="B369" s="61"/>
      <c r="C369" s="71"/>
      <c r="D369" s="71"/>
      <c r="E369" s="71"/>
      <c r="F369" s="72"/>
      <c r="G369" s="76"/>
      <c r="H369" s="76"/>
      <c r="I369" s="5"/>
      <c r="J369" s="4"/>
      <c r="K369" s="4"/>
      <c r="L369" s="4"/>
      <c r="M369" s="4">
        <v>128.6185284</v>
      </c>
      <c r="N369" s="4">
        <v>32.154538799999997</v>
      </c>
      <c r="O369" s="4">
        <v>32.154538799999997</v>
      </c>
      <c r="P369" s="4">
        <v>32.154538799999983</v>
      </c>
      <c r="Q369" s="4">
        <v>32.154912000000024</v>
      </c>
      <c r="R369" s="28" t="s">
        <v>687</v>
      </c>
      <c r="S369" s="80"/>
      <c r="T369" s="81"/>
      <c r="U369" s="81"/>
      <c r="V369" s="82"/>
      <c r="W369" s="22"/>
      <c r="X369" s="22"/>
      <c r="AH369" s="3" t="e">
        <v>#N/A</v>
      </c>
      <c r="AI369" s="46"/>
      <c r="AJ369" s="3" t="e">
        <v>#N/A</v>
      </c>
    </row>
    <row r="370" spans="1:36" s="3" customFormat="1" ht="36" customHeight="1" x14ac:dyDescent="0.2">
      <c r="A370" s="71">
        <v>171</v>
      </c>
      <c r="B370" s="59" t="s">
        <v>14</v>
      </c>
      <c r="C370" s="71" t="s">
        <v>424</v>
      </c>
      <c r="D370" s="71">
        <v>2015</v>
      </c>
      <c r="E370" s="71">
        <v>2016</v>
      </c>
      <c r="F370" s="72" t="s">
        <v>425</v>
      </c>
      <c r="G370" s="76">
        <v>3047</v>
      </c>
      <c r="H370" s="76">
        <v>0</v>
      </c>
      <c r="I370" s="5"/>
      <c r="J370" s="5"/>
      <c r="K370" s="5"/>
      <c r="L370" s="5"/>
      <c r="M370" s="5">
        <v>0.202856592</v>
      </c>
      <c r="N370" s="5">
        <v>0.202856592</v>
      </c>
      <c r="O370" s="5">
        <v>0</v>
      </c>
      <c r="P370" s="5">
        <v>0</v>
      </c>
      <c r="Q370" s="5">
        <v>0</v>
      </c>
      <c r="R370" s="34" t="s">
        <v>4</v>
      </c>
      <c r="S370" s="75" t="s">
        <v>312</v>
      </c>
      <c r="T370" s="75"/>
      <c r="U370" s="75"/>
      <c r="V370" s="75"/>
      <c r="W370" s="22" t="e">
        <f>MATCH(C:C,'[3]форма 2'!$C$1:$C$65536,0)</f>
        <v>#N/A</v>
      </c>
      <c r="X370" s="22" t="e">
        <f>INDEX('[3]форма 2'!$Z$1:$Z$65536,W:W,0)</f>
        <v>#N/A</v>
      </c>
      <c r="Y370" s="3" t="e">
        <f>MATCH(C:C,[4]TDSheet!$A$1:$A$65536,0)</f>
        <v>#N/A</v>
      </c>
      <c r="Z370" s="3" t="e">
        <f>INDEX([4]TDSheet!$D$1:$D$65536,Y:Y,0)</f>
        <v>#N/A</v>
      </c>
      <c r="AA370" s="3" t="e">
        <v>#N/A</v>
      </c>
      <c r="AB370" s="3" t="e">
        <v>#N/A</v>
      </c>
      <c r="AD370" s="3">
        <f>MATCH(C:C,[5]TDSheet!$A$1:$A$65536,0)</f>
        <v>1072</v>
      </c>
      <c r="AE370" s="3" t="s">
        <v>646</v>
      </c>
      <c r="AF370" s="3" t="s">
        <v>481</v>
      </c>
      <c r="AG370" s="3" t="s">
        <v>455</v>
      </c>
      <c r="AH370" s="3" t="s">
        <v>646</v>
      </c>
      <c r="AI370" s="52" t="s">
        <v>481</v>
      </c>
      <c r="AJ370" s="3" t="s">
        <v>455</v>
      </c>
    </row>
    <row r="371" spans="1:36" s="3" customFormat="1" ht="12.75" customHeight="1" x14ac:dyDescent="0.2">
      <c r="A371" s="71"/>
      <c r="B371" s="61"/>
      <c r="C371" s="71"/>
      <c r="D371" s="71"/>
      <c r="E371" s="71"/>
      <c r="F371" s="72"/>
      <c r="G371" s="76"/>
      <c r="H371" s="76"/>
      <c r="I371" s="5"/>
      <c r="J371" s="4"/>
      <c r="K371" s="4"/>
      <c r="L371" s="4"/>
      <c r="M371" s="4">
        <v>0.202856592</v>
      </c>
      <c r="N371" s="4">
        <v>0.202856592</v>
      </c>
      <c r="O371" s="4">
        <v>0</v>
      </c>
      <c r="P371" s="4">
        <v>0</v>
      </c>
      <c r="Q371" s="4">
        <v>0</v>
      </c>
      <c r="R371" s="28" t="s">
        <v>687</v>
      </c>
      <c r="S371" s="75"/>
      <c r="T371" s="75"/>
      <c r="U371" s="75"/>
      <c r="V371" s="75"/>
      <c r="W371" s="22"/>
      <c r="X371" s="22"/>
      <c r="AH371" s="3" t="e">
        <v>#N/A</v>
      </c>
      <c r="AI371" s="46"/>
      <c r="AJ371" s="3" t="e">
        <v>#N/A</v>
      </c>
    </row>
    <row r="372" spans="1:36" s="3" customFormat="1" ht="23.25" customHeight="1" x14ac:dyDescent="0.2">
      <c r="A372" s="71">
        <v>172</v>
      </c>
      <c r="B372" s="59" t="s">
        <v>14</v>
      </c>
      <c r="C372" s="71" t="s">
        <v>747</v>
      </c>
      <c r="D372" s="71">
        <v>2016</v>
      </c>
      <c r="E372" s="71">
        <v>2017</v>
      </c>
      <c r="F372" s="72" t="s">
        <v>746</v>
      </c>
      <c r="G372" s="76">
        <v>1194.1099999999999</v>
      </c>
      <c r="H372" s="76">
        <v>1194.1099999999999</v>
      </c>
      <c r="I372" s="5"/>
      <c r="J372" s="5"/>
      <c r="K372" s="5"/>
      <c r="L372" s="5"/>
      <c r="M372" s="5">
        <v>446.45411433599998</v>
      </c>
      <c r="N372" s="5">
        <v>0</v>
      </c>
      <c r="O372" s="5">
        <v>0</v>
      </c>
      <c r="P372" s="5">
        <v>0</v>
      </c>
      <c r="Q372" s="5">
        <v>446.45411433599998</v>
      </c>
      <c r="R372" s="34" t="s">
        <v>4</v>
      </c>
      <c r="S372" s="75" t="s">
        <v>609</v>
      </c>
      <c r="T372" s="75"/>
      <c r="U372" s="75"/>
      <c r="V372" s="75"/>
      <c r="W372" s="22"/>
      <c r="X372" s="22"/>
      <c r="AH372" s="3" t="s">
        <v>946</v>
      </c>
      <c r="AI372" s="52" t="s">
        <v>841</v>
      </c>
      <c r="AJ372" s="3" t="s">
        <v>887</v>
      </c>
    </row>
    <row r="373" spans="1:36" s="3" customFormat="1" ht="12.75" customHeight="1" x14ac:dyDescent="0.2">
      <c r="A373" s="71"/>
      <c r="B373" s="61"/>
      <c r="C373" s="71"/>
      <c r="D373" s="71"/>
      <c r="E373" s="71"/>
      <c r="F373" s="72"/>
      <c r="G373" s="76"/>
      <c r="H373" s="76"/>
      <c r="I373" s="5"/>
      <c r="J373" s="4"/>
      <c r="K373" s="4"/>
      <c r="L373" s="4"/>
      <c r="M373" s="4">
        <v>446.45411433599998</v>
      </c>
      <c r="N373" s="4">
        <v>0</v>
      </c>
      <c r="O373" s="4">
        <v>0</v>
      </c>
      <c r="P373" s="4">
        <v>0</v>
      </c>
      <c r="Q373" s="4">
        <v>446.45411433599998</v>
      </c>
      <c r="R373" s="28" t="s">
        <v>687</v>
      </c>
      <c r="S373" s="75"/>
      <c r="T373" s="75"/>
      <c r="U373" s="75"/>
      <c r="V373" s="75"/>
      <c r="W373" s="22"/>
      <c r="X373" s="22"/>
      <c r="AH373" s="3" t="e">
        <v>#N/A</v>
      </c>
      <c r="AI373" s="46"/>
      <c r="AJ373" s="3" t="e">
        <v>#N/A</v>
      </c>
    </row>
    <row r="374" spans="1:36" s="3" customFormat="1" ht="12.75" customHeight="1" x14ac:dyDescent="0.2">
      <c r="A374" s="71">
        <v>173</v>
      </c>
      <c r="B374" s="59" t="s">
        <v>14</v>
      </c>
      <c r="C374" s="71" t="s">
        <v>749</v>
      </c>
      <c r="D374" s="71">
        <v>2016</v>
      </c>
      <c r="E374" s="71">
        <v>2020</v>
      </c>
      <c r="F374" s="72" t="s">
        <v>748</v>
      </c>
      <c r="G374" s="76">
        <v>264080.01299999998</v>
      </c>
      <c r="H374" s="76">
        <v>264080.01299999998</v>
      </c>
      <c r="I374" s="5"/>
      <c r="J374" s="5"/>
      <c r="K374" s="5"/>
      <c r="L374" s="5"/>
      <c r="M374" s="5">
        <v>1523.8300872</v>
      </c>
      <c r="N374" s="5">
        <v>0</v>
      </c>
      <c r="O374" s="5">
        <v>0</v>
      </c>
      <c r="P374" s="5">
        <v>0</v>
      </c>
      <c r="Q374" s="5">
        <v>1523.8300872</v>
      </c>
      <c r="R374" s="34" t="s">
        <v>4</v>
      </c>
      <c r="S374" s="77" t="s">
        <v>955</v>
      </c>
      <c r="T374" s="78"/>
      <c r="U374" s="78"/>
      <c r="V374" s="79"/>
      <c r="W374" s="22"/>
      <c r="X374" s="22"/>
      <c r="AH374" s="3" t="s">
        <v>947</v>
      </c>
      <c r="AI374" s="52" t="s">
        <v>842</v>
      </c>
      <c r="AJ374" s="3" t="s">
        <v>911</v>
      </c>
    </row>
    <row r="375" spans="1:36" s="3" customFormat="1" ht="12.75" customHeight="1" x14ac:dyDescent="0.2">
      <c r="A375" s="71"/>
      <c r="B375" s="61"/>
      <c r="C375" s="71"/>
      <c r="D375" s="71"/>
      <c r="E375" s="71"/>
      <c r="F375" s="72"/>
      <c r="G375" s="76"/>
      <c r="H375" s="76"/>
      <c r="I375" s="5"/>
      <c r="J375" s="4"/>
      <c r="K375" s="4"/>
      <c r="L375" s="4"/>
      <c r="M375" s="4">
        <v>1523.8300872</v>
      </c>
      <c r="N375" s="4">
        <v>0</v>
      </c>
      <c r="O375" s="4">
        <v>0</v>
      </c>
      <c r="P375" s="4">
        <v>0</v>
      </c>
      <c r="Q375" s="4">
        <v>1523.8300872</v>
      </c>
      <c r="R375" s="28" t="s">
        <v>687</v>
      </c>
      <c r="S375" s="80"/>
      <c r="T375" s="81"/>
      <c r="U375" s="81"/>
      <c r="V375" s="82"/>
      <c r="W375" s="22"/>
      <c r="X375" s="22"/>
      <c r="AH375" s="3" t="e">
        <v>#N/A</v>
      </c>
      <c r="AI375" s="46"/>
      <c r="AJ375" s="3" t="e">
        <v>#N/A</v>
      </c>
    </row>
    <row r="376" spans="1:36" s="3" customFormat="1" ht="12.75" customHeight="1" x14ac:dyDescent="0.2">
      <c r="A376" s="71">
        <v>174</v>
      </c>
      <c r="B376" s="59" t="s">
        <v>14</v>
      </c>
      <c r="C376" s="71" t="s">
        <v>790</v>
      </c>
      <c r="D376" s="71">
        <v>2016</v>
      </c>
      <c r="E376" s="71">
        <v>2017</v>
      </c>
      <c r="F376" s="72" t="s">
        <v>791</v>
      </c>
      <c r="G376" s="76">
        <v>7400</v>
      </c>
      <c r="H376" s="76">
        <v>7400</v>
      </c>
      <c r="I376" s="5"/>
      <c r="J376" s="5"/>
      <c r="K376" s="5"/>
      <c r="L376" s="5"/>
      <c r="M376" s="5">
        <v>2804.5953540119999</v>
      </c>
      <c r="N376" s="5">
        <v>0</v>
      </c>
      <c r="O376" s="5">
        <v>98.969520047999993</v>
      </c>
      <c r="P376" s="5">
        <v>55.451802576000006</v>
      </c>
      <c r="Q376" s="5">
        <v>2650.174031388</v>
      </c>
      <c r="R376" s="34" t="s">
        <v>4</v>
      </c>
      <c r="S376" s="77" t="s">
        <v>955</v>
      </c>
      <c r="T376" s="78"/>
      <c r="U376" s="78"/>
      <c r="V376" s="79"/>
      <c r="W376" s="22"/>
      <c r="X376" s="22"/>
      <c r="AH376" s="3" t="s">
        <v>656</v>
      </c>
      <c r="AI376" s="52" t="s">
        <v>843</v>
      </c>
      <c r="AJ376" s="3" t="s">
        <v>912</v>
      </c>
    </row>
    <row r="377" spans="1:36" s="3" customFormat="1" ht="12.75" customHeight="1" x14ac:dyDescent="0.2">
      <c r="A377" s="71"/>
      <c r="B377" s="61"/>
      <c r="C377" s="71"/>
      <c r="D377" s="71"/>
      <c r="E377" s="71"/>
      <c r="F377" s="72"/>
      <c r="G377" s="76"/>
      <c r="H377" s="76"/>
      <c r="I377" s="5"/>
      <c r="J377" s="4"/>
      <c r="K377" s="4"/>
      <c r="L377" s="4"/>
      <c r="M377" s="4">
        <v>2804.5953540119999</v>
      </c>
      <c r="N377" s="4">
        <v>0</v>
      </c>
      <c r="O377" s="4">
        <v>98.969520047999993</v>
      </c>
      <c r="P377" s="4">
        <v>55.451802576000006</v>
      </c>
      <c r="Q377" s="4">
        <v>2650.174031388</v>
      </c>
      <c r="R377" s="28" t="s">
        <v>687</v>
      </c>
      <c r="S377" s="80"/>
      <c r="T377" s="81"/>
      <c r="U377" s="81"/>
      <c r="V377" s="82"/>
      <c r="W377" s="22"/>
      <c r="X377" s="22"/>
      <c r="AH377" s="3" t="e">
        <v>#N/A</v>
      </c>
      <c r="AI377" s="46"/>
      <c r="AJ377" s="3" t="e">
        <v>#N/A</v>
      </c>
    </row>
    <row r="378" spans="1:36" s="3" customFormat="1" ht="15.75" customHeight="1" x14ac:dyDescent="0.2">
      <c r="A378" s="71">
        <v>175</v>
      </c>
      <c r="B378" s="59" t="s">
        <v>15</v>
      </c>
      <c r="C378" s="71" t="s">
        <v>191</v>
      </c>
      <c r="D378" s="71">
        <v>2015</v>
      </c>
      <c r="E378" s="71">
        <v>2015</v>
      </c>
      <c r="F378" s="72" t="s">
        <v>383</v>
      </c>
      <c r="G378" s="76">
        <v>2599.4699999999998</v>
      </c>
      <c r="H378" s="76">
        <v>0</v>
      </c>
      <c r="I378" s="5">
        <v>1200</v>
      </c>
      <c r="J378" s="5">
        <v>0</v>
      </c>
      <c r="K378" s="5">
        <v>0</v>
      </c>
      <c r="L378" s="5">
        <v>0</v>
      </c>
      <c r="M378" s="5">
        <v>0</v>
      </c>
      <c r="N378" s="5">
        <v>0</v>
      </c>
      <c r="O378" s="5">
        <v>0</v>
      </c>
      <c r="P378" s="5">
        <v>0</v>
      </c>
      <c r="Q378" s="5">
        <v>0</v>
      </c>
      <c r="R378" s="34" t="s">
        <v>4</v>
      </c>
      <c r="S378" s="75" t="s">
        <v>676</v>
      </c>
      <c r="T378" s="75"/>
      <c r="U378" s="75"/>
      <c r="V378" s="75"/>
      <c r="W378" s="22" t="e">
        <f>MATCH(C:C,'[3]форма 2'!$C$1:$C$65536,0)</f>
        <v>#N/A</v>
      </c>
      <c r="X378" s="22" t="e">
        <f>INDEX('[3]форма 2'!$Z$1:$Z$65536,W:W,0)</f>
        <v>#N/A</v>
      </c>
      <c r="Y378" s="3" t="e">
        <f>MATCH(C:C,[4]TDSheet!$A$1:$A$65536,0)</f>
        <v>#N/A</v>
      </c>
      <c r="Z378" s="3" t="e">
        <f>INDEX([4]TDSheet!$D$1:$D$65536,Y:Y,0)</f>
        <v>#N/A</v>
      </c>
      <c r="AA378" s="3" t="e">
        <v>#N/A</v>
      </c>
      <c r="AB378" s="3" t="e">
        <v>#N/A</v>
      </c>
      <c r="AD378" s="3">
        <f>MATCH(C:C,[5]TDSheet!$A$1:$A$65536,0)</f>
        <v>69</v>
      </c>
      <c r="AE378" s="3" t="s">
        <v>668</v>
      </c>
      <c r="AF378" s="3" t="s">
        <v>675</v>
      </c>
      <c r="AG378" s="3" t="s">
        <v>676</v>
      </c>
      <c r="AH378" s="3" t="s">
        <v>668</v>
      </c>
      <c r="AI378" s="52" t="s">
        <v>675</v>
      </c>
      <c r="AJ378" s="3" t="s">
        <v>676</v>
      </c>
    </row>
    <row r="379" spans="1:36" s="3" customFormat="1" ht="15.75" customHeight="1" x14ac:dyDescent="0.2">
      <c r="A379" s="71"/>
      <c r="B379" s="61"/>
      <c r="C379" s="71"/>
      <c r="D379" s="71"/>
      <c r="E379" s="71"/>
      <c r="F379" s="72"/>
      <c r="G379" s="76"/>
      <c r="H379" s="76"/>
      <c r="I379" s="4">
        <v>1200</v>
      </c>
      <c r="J379" s="4"/>
      <c r="K379" s="4"/>
      <c r="L379" s="4"/>
      <c r="M379" s="4">
        <v>0</v>
      </c>
      <c r="N379" s="4">
        <v>0</v>
      </c>
      <c r="O379" s="4">
        <v>0</v>
      </c>
      <c r="P379" s="4">
        <v>0</v>
      </c>
      <c r="Q379" s="4">
        <v>0</v>
      </c>
      <c r="R379" s="28" t="s">
        <v>685</v>
      </c>
      <c r="S379" s="75"/>
      <c r="T379" s="75"/>
      <c r="U379" s="75"/>
      <c r="V379" s="75"/>
      <c r="W379" s="22"/>
      <c r="X379" s="22"/>
      <c r="AH379" s="3" t="e">
        <v>#N/A</v>
      </c>
      <c r="AI379" s="46"/>
      <c r="AJ379" s="3" t="e">
        <v>#N/A</v>
      </c>
    </row>
    <row r="380" spans="1:36" s="3" customFormat="1" ht="15.75" customHeight="1" x14ac:dyDescent="0.2">
      <c r="A380" s="71">
        <v>176</v>
      </c>
      <c r="B380" s="59" t="s">
        <v>15</v>
      </c>
      <c r="C380" s="71" t="s">
        <v>276</v>
      </c>
      <c r="D380" s="71">
        <v>2017</v>
      </c>
      <c r="E380" s="71">
        <v>2017</v>
      </c>
      <c r="F380" s="72" t="s">
        <v>263</v>
      </c>
      <c r="G380" s="76">
        <v>11000</v>
      </c>
      <c r="H380" s="76">
        <v>11000</v>
      </c>
      <c r="I380" s="5"/>
      <c r="J380" s="5">
        <v>0</v>
      </c>
      <c r="K380" s="5">
        <v>4400</v>
      </c>
      <c r="L380" s="5">
        <v>0</v>
      </c>
      <c r="M380" s="5"/>
      <c r="N380" s="5"/>
      <c r="O380" s="5"/>
      <c r="P380" s="5"/>
      <c r="Q380" s="5"/>
      <c r="R380" s="34" t="s">
        <v>4</v>
      </c>
      <c r="S380" s="75" t="s">
        <v>575</v>
      </c>
      <c r="T380" s="75"/>
      <c r="U380" s="75"/>
      <c r="V380" s="75"/>
      <c r="W380" s="22" t="e">
        <f>MATCH(C:C,'[3]форма 2'!$C$1:$C$65536,0)</f>
        <v>#N/A</v>
      </c>
      <c r="X380" s="22" t="e">
        <f>INDEX('[3]форма 2'!$Z$1:$Z$65536,W:W,0)</f>
        <v>#N/A</v>
      </c>
      <c r="Y380" s="3">
        <f>MATCH(C:C,[4]TDSheet!$A$1:$A$65536,0)</f>
        <v>49</v>
      </c>
      <c r="Z380" s="3" t="str">
        <f>INDEX([4]TDSheet!$D$1:$D$65536,Y:Y,0)</f>
        <v>2. Эффективность</v>
      </c>
      <c r="AA380" s="3" t="s">
        <v>575</v>
      </c>
      <c r="AB380" s="3" t="s">
        <v>576</v>
      </c>
      <c r="AH380" s="3" t="e">
        <v>#N/A</v>
      </c>
      <c r="AI380" s="52" t="s">
        <v>576</v>
      </c>
      <c r="AJ380" s="3" t="s">
        <v>575</v>
      </c>
    </row>
    <row r="381" spans="1:36" s="3" customFormat="1" ht="15.75" customHeight="1" x14ac:dyDescent="0.2">
      <c r="A381" s="71"/>
      <c r="B381" s="61"/>
      <c r="C381" s="71"/>
      <c r="D381" s="71"/>
      <c r="E381" s="71"/>
      <c r="F381" s="72"/>
      <c r="G381" s="76"/>
      <c r="H381" s="76"/>
      <c r="I381" s="5"/>
      <c r="J381" s="4"/>
      <c r="K381" s="4">
        <v>4400</v>
      </c>
      <c r="L381" s="4"/>
      <c r="M381" s="5"/>
      <c r="N381" s="5"/>
      <c r="O381" s="4"/>
      <c r="P381" s="5"/>
      <c r="Q381" s="5"/>
      <c r="R381" s="28" t="s">
        <v>685</v>
      </c>
      <c r="S381" s="75"/>
      <c r="T381" s="75"/>
      <c r="U381" s="75"/>
      <c r="V381" s="75"/>
      <c r="W381" s="22"/>
      <c r="X381" s="22"/>
      <c r="AH381" s="3" t="e">
        <v>#N/A</v>
      </c>
      <c r="AI381" s="46"/>
      <c r="AJ381" s="3" t="e">
        <v>#N/A</v>
      </c>
    </row>
    <row r="382" spans="1:36" s="3" customFormat="1" ht="22.5" customHeight="1" x14ac:dyDescent="0.2">
      <c r="A382" s="71">
        <v>177</v>
      </c>
      <c r="B382" s="59" t="s">
        <v>15</v>
      </c>
      <c r="C382" s="71" t="s">
        <v>384</v>
      </c>
      <c r="D382" s="71">
        <v>2018</v>
      </c>
      <c r="E382" s="71">
        <v>2018</v>
      </c>
      <c r="F382" s="72" t="s">
        <v>385</v>
      </c>
      <c r="G382" s="76">
        <v>6000</v>
      </c>
      <c r="H382" s="76">
        <v>6000</v>
      </c>
      <c r="I382" s="5"/>
      <c r="J382" s="5">
        <v>0</v>
      </c>
      <c r="K382" s="5">
        <v>0</v>
      </c>
      <c r="L382" s="5">
        <v>6000</v>
      </c>
      <c r="M382" s="5"/>
      <c r="N382" s="5"/>
      <c r="O382" s="5"/>
      <c r="P382" s="5"/>
      <c r="Q382" s="5"/>
      <c r="R382" s="34" t="s">
        <v>4</v>
      </c>
      <c r="S382" s="75" t="s">
        <v>639</v>
      </c>
      <c r="T382" s="75"/>
      <c r="U382" s="75"/>
      <c r="V382" s="75"/>
      <c r="W382" s="22" t="e">
        <f>MATCH(C:C,'[3]форма 2'!$C$1:$C$65536,0)</f>
        <v>#N/A</v>
      </c>
      <c r="X382" s="22" t="e">
        <f>INDEX('[3]форма 2'!$Z$1:$Z$65536,W:W,0)</f>
        <v>#N/A</v>
      </c>
      <c r="Y382" s="3">
        <f>MATCH(C:C,[4]TDSheet!$A$1:$A$65536,0)</f>
        <v>73</v>
      </c>
      <c r="Z382" s="3" t="str">
        <f>INDEX([4]TDSheet!$D$1:$D$65536,Y:Y,0)</f>
        <v>2. Эффективность</v>
      </c>
      <c r="AA382" s="3" t="s">
        <v>577</v>
      </c>
      <c r="AB382" s="3" t="s">
        <v>578</v>
      </c>
      <c r="AH382" s="3" t="e">
        <v>#N/A</v>
      </c>
      <c r="AI382" s="52" t="s">
        <v>578</v>
      </c>
      <c r="AJ382" s="3" t="s">
        <v>577</v>
      </c>
    </row>
    <row r="383" spans="1:36" s="3" customFormat="1" ht="12.75" customHeight="1" x14ac:dyDescent="0.2">
      <c r="A383" s="71"/>
      <c r="B383" s="61"/>
      <c r="C383" s="71"/>
      <c r="D383" s="71"/>
      <c r="E383" s="71"/>
      <c r="F383" s="72"/>
      <c r="G383" s="76"/>
      <c r="H383" s="76"/>
      <c r="I383" s="5"/>
      <c r="J383" s="4"/>
      <c r="K383" s="4"/>
      <c r="L383" s="4">
        <v>6000</v>
      </c>
      <c r="M383" s="5"/>
      <c r="N383" s="5"/>
      <c r="O383" s="4"/>
      <c r="P383" s="5"/>
      <c r="Q383" s="5"/>
      <c r="R383" s="28" t="s">
        <v>685</v>
      </c>
      <c r="S383" s="75"/>
      <c r="T383" s="75"/>
      <c r="U383" s="75"/>
      <c r="V383" s="75"/>
      <c r="W383" s="22"/>
      <c r="X383" s="22"/>
      <c r="AH383" s="3" t="e">
        <v>#N/A</v>
      </c>
      <c r="AI383" s="46"/>
      <c r="AJ383" s="3" t="e">
        <v>#N/A</v>
      </c>
    </row>
    <row r="384" spans="1:36" s="3" customFormat="1" ht="21.75" customHeight="1" x14ac:dyDescent="0.2">
      <c r="A384" s="71">
        <v>178</v>
      </c>
      <c r="B384" s="59" t="s">
        <v>15</v>
      </c>
      <c r="C384" s="71" t="s">
        <v>275</v>
      </c>
      <c r="D384" s="71">
        <v>2017</v>
      </c>
      <c r="E384" s="71">
        <v>2019</v>
      </c>
      <c r="F384" s="72" t="s">
        <v>262</v>
      </c>
      <c r="G384" s="76">
        <v>46101.694915254237</v>
      </c>
      <c r="H384" s="76">
        <v>46101.694915254237</v>
      </c>
      <c r="I384" s="5"/>
      <c r="J384" s="5">
        <v>0</v>
      </c>
      <c r="K384" s="5">
        <v>3000</v>
      </c>
      <c r="L384" s="5">
        <v>20000</v>
      </c>
      <c r="M384" s="5"/>
      <c r="N384" s="5"/>
      <c r="O384" s="5"/>
      <c r="P384" s="5"/>
      <c r="Q384" s="5"/>
      <c r="R384" s="34" t="s">
        <v>4</v>
      </c>
      <c r="S384" s="75" t="s">
        <v>638</v>
      </c>
      <c r="T384" s="75"/>
      <c r="U384" s="75"/>
      <c r="V384" s="75"/>
      <c r="W384" s="22" t="e">
        <f>MATCH(C:C,'[3]форма 2'!$C$1:$C$65536,0)</f>
        <v>#N/A</v>
      </c>
      <c r="X384" s="22" t="e">
        <f>INDEX('[3]форма 2'!$Z$1:$Z$65536,W:W,0)</f>
        <v>#N/A</v>
      </c>
      <c r="Y384" s="3">
        <f>MATCH(C:C,[4]TDSheet!$A$1:$A$65536,0)</f>
        <v>46</v>
      </c>
      <c r="Z384" s="3" t="str">
        <f>INDEX([4]TDSheet!$D$1:$D$65536,Y:Y,0)</f>
        <v>2. Эффективность</v>
      </c>
      <c r="AA384" s="3" t="s">
        <v>579</v>
      </c>
      <c r="AB384" s="3" t="s">
        <v>580</v>
      </c>
      <c r="AH384" s="3" t="e">
        <v>#N/A</v>
      </c>
      <c r="AI384" s="52" t="s">
        <v>580</v>
      </c>
      <c r="AJ384" s="3" t="s">
        <v>913</v>
      </c>
    </row>
    <row r="385" spans="1:36" s="3" customFormat="1" ht="12.75" customHeight="1" x14ac:dyDescent="0.2">
      <c r="A385" s="71"/>
      <c r="B385" s="61"/>
      <c r="C385" s="71"/>
      <c r="D385" s="71"/>
      <c r="E385" s="71"/>
      <c r="F385" s="72"/>
      <c r="G385" s="76"/>
      <c r="H385" s="76"/>
      <c r="I385" s="5"/>
      <c r="J385" s="4"/>
      <c r="K385" s="4">
        <v>3000</v>
      </c>
      <c r="L385" s="4">
        <v>20000</v>
      </c>
      <c r="M385" s="5"/>
      <c r="N385" s="5"/>
      <c r="O385" s="4"/>
      <c r="P385" s="5"/>
      <c r="Q385" s="5"/>
      <c r="R385" s="28" t="s">
        <v>685</v>
      </c>
      <c r="S385" s="75"/>
      <c r="T385" s="75"/>
      <c r="U385" s="75"/>
      <c r="V385" s="75"/>
      <c r="W385" s="22"/>
      <c r="X385" s="22"/>
      <c r="AH385" s="3" t="e">
        <v>#N/A</v>
      </c>
      <c r="AI385" s="46"/>
      <c r="AJ385" s="3" t="e">
        <v>#N/A</v>
      </c>
    </row>
    <row r="386" spans="1:36" s="3" customFormat="1" ht="12.75" customHeight="1" x14ac:dyDescent="0.2">
      <c r="A386" s="71">
        <v>179</v>
      </c>
      <c r="B386" s="59" t="s">
        <v>15</v>
      </c>
      <c r="C386" s="71" t="s">
        <v>288</v>
      </c>
      <c r="D386" s="71">
        <v>2016</v>
      </c>
      <c r="E386" s="71">
        <v>2016</v>
      </c>
      <c r="F386" s="72" t="s">
        <v>274</v>
      </c>
      <c r="G386" s="76">
        <v>9999.9999999999982</v>
      </c>
      <c r="H386" s="76">
        <v>9999.9999999999982</v>
      </c>
      <c r="I386" s="5"/>
      <c r="J386" s="5">
        <v>4000</v>
      </c>
      <c r="K386" s="5">
        <v>0</v>
      </c>
      <c r="L386" s="5">
        <v>0</v>
      </c>
      <c r="M386" s="5">
        <v>0</v>
      </c>
      <c r="N386" s="5">
        <v>0</v>
      </c>
      <c r="O386" s="5">
        <v>0</v>
      </c>
      <c r="P386" s="5">
        <v>0</v>
      </c>
      <c r="Q386" s="5">
        <v>0</v>
      </c>
      <c r="R386" s="34" t="s">
        <v>4</v>
      </c>
      <c r="S386" s="75" t="s">
        <v>683</v>
      </c>
      <c r="T386" s="75"/>
      <c r="U386" s="75"/>
      <c r="V386" s="75"/>
      <c r="W386" s="22" t="e">
        <f>MATCH(C:C,'[3]форма 2'!$C$1:$C$65536,0)</f>
        <v>#N/A</v>
      </c>
      <c r="X386" s="22" t="e">
        <f>INDEX('[3]форма 2'!$Z$1:$Z$65536,W:W,0)</f>
        <v>#N/A</v>
      </c>
      <c r="Y386" s="3">
        <f>MATCH(C:C,[4]TDSheet!$A$1:$A$65536,0)</f>
        <v>1389</v>
      </c>
      <c r="Z386" s="3" t="str">
        <f>INDEX([4]TDSheet!$D$1:$D$65536,Y:Y,0)</f>
        <v>5.4 ИТ-Инфраструктура</v>
      </c>
      <c r="AA386" s="3" t="s">
        <v>442</v>
      </c>
      <c r="AB386" s="3" t="s">
        <v>443</v>
      </c>
      <c r="AH386" s="3" t="e">
        <v>#N/A</v>
      </c>
      <c r="AI386" s="52" t="s">
        <v>443</v>
      </c>
      <c r="AJ386" s="3" t="s">
        <v>442</v>
      </c>
    </row>
    <row r="387" spans="1:36" s="3" customFormat="1" ht="18.75" customHeight="1" x14ac:dyDescent="0.2">
      <c r="A387" s="71"/>
      <c r="B387" s="61"/>
      <c r="C387" s="71"/>
      <c r="D387" s="71"/>
      <c r="E387" s="71"/>
      <c r="F387" s="72"/>
      <c r="G387" s="76"/>
      <c r="H387" s="76"/>
      <c r="I387" s="5"/>
      <c r="J387" s="4">
        <v>4000</v>
      </c>
      <c r="K387" s="4"/>
      <c r="L387" s="4"/>
      <c r="M387" s="5">
        <v>0</v>
      </c>
      <c r="N387" s="4">
        <v>0</v>
      </c>
      <c r="O387" s="4">
        <v>0</v>
      </c>
      <c r="P387" s="4">
        <v>0</v>
      </c>
      <c r="Q387" s="4">
        <v>0</v>
      </c>
      <c r="R387" s="28" t="s">
        <v>687</v>
      </c>
      <c r="S387" s="75"/>
      <c r="T387" s="75"/>
      <c r="U387" s="75"/>
      <c r="V387" s="75"/>
      <c r="W387" s="22"/>
      <c r="X387" s="22"/>
      <c r="AH387" s="3" t="e">
        <v>#N/A</v>
      </c>
      <c r="AI387" s="46"/>
      <c r="AJ387" s="3" t="e">
        <v>#N/A</v>
      </c>
    </row>
    <row r="388" spans="1:36" s="3" customFormat="1" ht="31.5" customHeight="1" x14ac:dyDescent="0.2">
      <c r="A388" s="71">
        <v>180</v>
      </c>
      <c r="B388" s="59" t="s">
        <v>15</v>
      </c>
      <c r="C388" s="71" t="s">
        <v>84</v>
      </c>
      <c r="D388" s="71">
        <v>2014</v>
      </c>
      <c r="E388" s="71">
        <v>2015</v>
      </c>
      <c r="F388" s="72" t="s">
        <v>86</v>
      </c>
      <c r="G388" s="76">
        <v>51737.3</v>
      </c>
      <c r="H388" s="76">
        <v>20194.91525423729</v>
      </c>
      <c r="I388" s="5">
        <v>14000</v>
      </c>
      <c r="J388" s="5">
        <v>0</v>
      </c>
      <c r="K388" s="5">
        <v>0</v>
      </c>
      <c r="L388" s="5">
        <v>0</v>
      </c>
      <c r="M388" s="5">
        <v>0</v>
      </c>
      <c r="N388" s="5">
        <v>0</v>
      </c>
      <c r="O388" s="5">
        <v>0</v>
      </c>
      <c r="P388" s="5">
        <v>0</v>
      </c>
      <c r="Q388" s="5">
        <v>0</v>
      </c>
      <c r="R388" s="34" t="s">
        <v>4</v>
      </c>
      <c r="S388" s="75" t="s">
        <v>313</v>
      </c>
      <c r="T388" s="75"/>
      <c r="U388" s="75"/>
      <c r="V388" s="75"/>
      <c r="W388" s="22">
        <f>MATCH(C:C,'[3]форма 2'!$C$1:$C$65536,0)</f>
        <v>634</v>
      </c>
      <c r="X388"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88" s="3">
        <f>MATCH(C:C,[4]TDSheet!$A$1:$A$65536,0)</f>
        <v>128</v>
      </c>
      <c r="Z388" s="3" t="str">
        <f>INDEX([4]TDSheet!$D$1:$D$65536,Y:Y,0)</f>
        <v>3.1 Главный инженер</v>
      </c>
      <c r="AA388" s="3" t="s">
        <v>581</v>
      </c>
      <c r="AB388" s="3" t="s">
        <v>582</v>
      </c>
      <c r="AH388" s="3" t="e">
        <v>#N/A</v>
      </c>
      <c r="AI388" s="52" t="s">
        <v>582</v>
      </c>
      <c r="AJ388" s="3" t="s">
        <v>581</v>
      </c>
    </row>
    <row r="389" spans="1:36" s="3" customFormat="1" ht="12.75" customHeight="1" x14ac:dyDescent="0.2">
      <c r="A389" s="71"/>
      <c r="B389" s="61"/>
      <c r="C389" s="71"/>
      <c r="D389" s="71"/>
      <c r="E389" s="71"/>
      <c r="F389" s="72"/>
      <c r="G389" s="76"/>
      <c r="H389" s="76"/>
      <c r="I389" s="4">
        <v>14000</v>
      </c>
      <c r="J389" s="4"/>
      <c r="K389" s="4"/>
      <c r="L389" s="4"/>
      <c r="M389" s="4">
        <v>0</v>
      </c>
      <c r="N389" s="4">
        <v>0</v>
      </c>
      <c r="O389" s="4">
        <v>0</v>
      </c>
      <c r="P389" s="4">
        <v>0</v>
      </c>
      <c r="Q389" s="4">
        <v>0</v>
      </c>
      <c r="R389" s="28" t="s">
        <v>687</v>
      </c>
      <c r="S389" s="75"/>
      <c r="T389" s="75"/>
      <c r="U389" s="75"/>
      <c r="V389" s="75"/>
      <c r="W389" s="22"/>
      <c r="X389" s="22"/>
      <c r="AH389" s="3" t="e">
        <v>#N/A</v>
      </c>
      <c r="AI389" s="46"/>
      <c r="AJ389" s="3" t="e">
        <v>#N/A</v>
      </c>
    </row>
    <row r="390" spans="1:36" s="3" customFormat="1" ht="29.25" customHeight="1" x14ac:dyDescent="0.2">
      <c r="A390" s="71">
        <v>181</v>
      </c>
      <c r="B390" s="59" t="s">
        <v>15</v>
      </c>
      <c r="C390" s="71" t="s">
        <v>83</v>
      </c>
      <c r="D390" s="71">
        <v>2014</v>
      </c>
      <c r="E390" s="71">
        <v>2015</v>
      </c>
      <c r="F390" s="72" t="s">
        <v>688</v>
      </c>
      <c r="G390" s="76">
        <v>11880.301000000001</v>
      </c>
      <c r="H390" s="76">
        <v>5000</v>
      </c>
      <c r="I390" s="5">
        <v>2000</v>
      </c>
      <c r="J390" s="5">
        <v>0</v>
      </c>
      <c r="K390" s="5">
        <v>0</v>
      </c>
      <c r="L390" s="5">
        <v>0</v>
      </c>
      <c r="M390" s="5">
        <v>54.979168000000008</v>
      </c>
      <c r="N390" s="5">
        <v>54.979168000000008</v>
      </c>
      <c r="O390" s="5">
        <v>0</v>
      </c>
      <c r="P390" s="5">
        <v>0</v>
      </c>
      <c r="Q390" s="5">
        <v>0</v>
      </c>
      <c r="R390" s="34" t="s">
        <v>4</v>
      </c>
      <c r="S390" s="75" t="s">
        <v>313</v>
      </c>
      <c r="T390" s="75"/>
      <c r="U390" s="75"/>
      <c r="V390" s="75"/>
      <c r="W390" s="22">
        <f>MATCH(C:C,'[3]форма 2'!$C$1:$C$65536,0)</f>
        <v>614</v>
      </c>
      <c r="X390" s="22" t="str">
        <f>INDEX('[3]форма 2'!$Z$1:$Z$65536,W:W,0)</f>
        <v>Выполнение предписаний надзорных органов (Ростехнадзор, Росприроднадзор, Роспотребнадзор, МЧС и т.д.) и приведение объектов в соответствие с требованиями действующих нормативно-технических актов</v>
      </c>
      <c r="Y390" s="3">
        <f>MATCH(C:C,[4]TDSheet!$A$1:$A$65536,0)</f>
        <v>303</v>
      </c>
      <c r="Z390" s="3" t="str">
        <f>INDEX([4]TDSheet!$D$1:$D$65536,Y:Y,0)</f>
        <v>3.1 Главный инженер</v>
      </c>
      <c r="AA390" s="3" t="s">
        <v>583</v>
      </c>
      <c r="AB390" s="3" t="s">
        <v>584</v>
      </c>
      <c r="AH390" s="3" t="s">
        <v>662</v>
      </c>
      <c r="AI390" s="52" t="s">
        <v>584</v>
      </c>
      <c r="AJ390" s="3" t="s">
        <v>583</v>
      </c>
    </row>
    <row r="391" spans="1:36" s="3" customFormat="1" ht="29.25" customHeight="1" x14ac:dyDescent="0.2">
      <c r="A391" s="71"/>
      <c r="B391" s="60"/>
      <c r="C391" s="71"/>
      <c r="D391" s="71"/>
      <c r="E391" s="71"/>
      <c r="F391" s="72"/>
      <c r="G391" s="76"/>
      <c r="H391" s="76"/>
      <c r="I391" s="4">
        <v>2000</v>
      </c>
      <c r="J391" s="5"/>
      <c r="K391" s="5"/>
      <c r="L391" s="5"/>
      <c r="M391" s="5"/>
      <c r="N391" s="5"/>
      <c r="O391" s="5"/>
      <c r="P391" s="5"/>
      <c r="Q391" s="5"/>
      <c r="R391" s="28" t="s">
        <v>685</v>
      </c>
      <c r="S391" s="75"/>
      <c r="T391" s="75"/>
      <c r="U391" s="75"/>
      <c r="V391" s="75"/>
      <c r="W391" s="53"/>
      <c r="X391" s="53"/>
      <c r="AI391" s="52"/>
    </row>
    <row r="392" spans="1:36" s="3" customFormat="1" ht="20.25" customHeight="1" x14ac:dyDescent="0.2">
      <c r="A392" s="71"/>
      <c r="B392" s="61"/>
      <c r="C392" s="71"/>
      <c r="D392" s="71"/>
      <c r="E392" s="71"/>
      <c r="F392" s="72"/>
      <c r="G392" s="76"/>
      <c r="H392" s="76"/>
      <c r="I392" s="4"/>
      <c r="J392" s="4"/>
      <c r="K392" s="4"/>
      <c r="L392" s="4"/>
      <c r="M392" s="4">
        <v>54.979168000000008</v>
      </c>
      <c r="N392" s="4">
        <v>54.979168000000008</v>
      </c>
      <c r="O392" s="4">
        <v>0</v>
      </c>
      <c r="P392" s="4">
        <v>0</v>
      </c>
      <c r="Q392" s="4">
        <v>0</v>
      </c>
      <c r="R392" s="28" t="s">
        <v>687</v>
      </c>
      <c r="S392" s="75"/>
      <c r="T392" s="75"/>
      <c r="U392" s="75"/>
      <c r="V392" s="75"/>
      <c r="W392" s="22"/>
      <c r="X392" s="22"/>
      <c r="AH392" s="3" t="e">
        <v>#N/A</v>
      </c>
      <c r="AI392" s="46"/>
      <c r="AJ392" s="3" t="e">
        <v>#N/A</v>
      </c>
    </row>
    <row r="393" spans="1:36" s="3" customFormat="1" ht="39" customHeight="1" x14ac:dyDescent="0.2">
      <c r="A393" s="71">
        <v>182</v>
      </c>
      <c r="B393" s="59" t="s">
        <v>15</v>
      </c>
      <c r="C393" s="71" t="s">
        <v>45</v>
      </c>
      <c r="D393" s="71">
        <v>2013</v>
      </c>
      <c r="E393" s="71">
        <v>2015</v>
      </c>
      <c r="F393" s="72" t="s">
        <v>142</v>
      </c>
      <c r="G393" s="76">
        <v>12947.633</v>
      </c>
      <c r="H393" s="76">
        <v>3169.0000000000005</v>
      </c>
      <c r="I393" s="5">
        <v>1067.6000000000001</v>
      </c>
      <c r="J393" s="5">
        <v>0</v>
      </c>
      <c r="K393" s="5">
        <v>0</v>
      </c>
      <c r="L393" s="5">
        <v>0</v>
      </c>
      <c r="M393" s="5">
        <v>0</v>
      </c>
      <c r="N393" s="5">
        <v>0</v>
      </c>
      <c r="O393" s="5">
        <v>0</v>
      </c>
      <c r="P393" s="5">
        <v>0</v>
      </c>
      <c r="Q393" s="5">
        <v>0</v>
      </c>
      <c r="R393" s="34" t="s">
        <v>4</v>
      </c>
      <c r="S393" s="75" t="s">
        <v>327</v>
      </c>
      <c r="T393" s="75"/>
      <c r="U393" s="75"/>
      <c r="V393" s="75"/>
      <c r="W393" s="22">
        <f>MATCH(C:C,'[3]форма 2'!$C$1:$C$65536,0)</f>
        <v>612</v>
      </c>
      <c r="X393" s="22" t="str">
        <f>INDEX('[3]форма 2'!$Z$1:$Z$65536,W:W,0)</f>
        <v>Исполнение пункта 4 абзаца 2 статьи 37 Федерального закона от 21.12.1994 № 69-Ф3 "О пожарной безопасности"  Выполнение п.55 "Правил противопожарного режима" утвержденных Постановлением Правительства РФ от 25.04.2012 №390 "О противопожарном режиме"</v>
      </c>
      <c r="Y393" s="3">
        <f>MATCH(C:C,[4]TDSheet!$A$1:$A$65536,0)</f>
        <v>953</v>
      </c>
      <c r="Z393" s="3" t="str">
        <f>INDEX([4]TDSheet!$D$1:$D$65536,Y:Y,0)</f>
        <v>4.8 Вспомогательное</v>
      </c>
      <c r="AA393" s="3" t="s">
        <v>583</v>
      </c>
      <c r="AB393" s="3" t="s">
        <v>585</v>
      </c>
      <c r="AH393" s="3" t="e">
        <v>#N/A</v>
      </c>
      <c r="AI393" s="52" t="s">
        <v>844</v>
      </c>
      <c r="AJ393" s="3" t="s">
        <v>583</v>
      </c>
    </row>
    <row r="394" spans="1:36" s="3" customFormat="1" ht="12.75" customHeight="1" x14ac:dyDescent="0.2">
      <c r="A394" s="71"/>
      <c r="B394" s="61"/>
      <c r="C394" s="71"/>
      <c r="D394" s="71"/>
      <c r="E394" s="71"/>
      <c r="F394" s="72"/>
      <c r="G394" s="76"/>
      <c r="H394" s="76"/>
      <c r="I394" s="4">
        <v>1067.6000000000001</v>
      </c>
      <c r="J394" s="4"/>
      <c r="K394" s="4"/>
      <c r="L394" s="4"/>
      <c r="M394" s="5">
        <v>0</v>
      </c>
      <c r="N394" s="4">
        <v>0</v>
      </c>
      <c r="O394" s="4">
        <v>0</v>
      </c>
      <c r="P394" s="4">
        <v>0</v>
      </c>
      <c r="Q394" s="4">
        <v>0</v>
      </c>
      <c r="R394" s="28" t="s">
        <v>685</v>
      </c>
      <c r="S394" s="75"/>
      <c r="T394" s="75"/>
      <c r="U394" s="75"/>
      <c r="V394" s="75"/>
      <c r="W394" s="22"/>
      <c r="X394" s="22"/>
      <c r="AH394" s="3" t="e">
        <v>#N/A</v>
      </c>
      <c r="AI394" s="46"/>
      <c r="AJ394" s="3" t="e">
        <v>#N/A</v>
      </c>
    </row>
    <row r="395" spans="1:36" s="3" customFormat="1" ht="12.75" customHeight="1" x14ac:dyDescent="0.2">
      <c r="A395" s="71">
        <v>183</v>
      </c>
      <c r="B395" s="59" t="s">
        <v>15</v>
      </c>
      <c r="C395" s="71" t="s">
        <v>189</v>
      </c>
      <c r="D395" s="71">
        <v>2014</v>
      </c>
      <c r="E395" s="71">
        <v>2015</v>
      </c>
      <c r="F395" s="72" t="s">
        <v>143</v>
      </c>
      <c r="G395" s="76">
        <v>13118.405999999999</v>
      </c>
      <c r="H395" s="76">
        <v>502.66949152542372</v>
      </c>
      <c r="I395" s="5">
        <v>2800</v>
      </c>
      <c r="J395" s="5">
        <v>0</v>
      </c>
      <c r="K395" s="5">
        <v>0</v>
      </c>
      <c r="L395" s="5">
        <v>0</v>
      </c>
      <c r="M395" s="5">
        <v>0</v>
      </c>
      <c r="N395" s="5">
        <v>0</v>
      </c>
      <c r="O395" s="5">
        <v>0</v>
      </c>
      <c r="P395" s="5">
        <v>0</v>
      </c>
      <c r="Q395" s="5">
        <v>0</v>
      </c>
      <c r="R395" s="34" t="s">
        <v>4</v>
      </c>
      <c r="S395" s="77" t="s">
        <v>955</v>
      </c>
      <c r="T395" s="78"/>
      <c r="U395" s="78"/>
      <c r="V395" s="79"/>
      <c r="W395" s="22" t="e">
        <f>MATCH(C:C,'[3]форма 2'!$C$1:$C$65536,0)</f>
        <v>#N/A</v>
      </c>
      <c r="X395" s="22" t="e">
        <f>INDEX('[3]форма 2'!$Z$1:$Z$65536,W:W,0)</f>
        <v>#N/A</v>
      </c>
      <c r="Y395" s="3">
        <f>MATCH(C:C,[4]TDSheet!$A$1:$A$65536,0)</f>
        <v>775</v>
      </c>
      <c r="Z395" s="3" t="str">
        <f>INDEX([4]TDSheet!$D$1:$D$65536,Y:Y,0)</f>
        <v>4.7 Электротехника</v>
      </c>
      <c r="AA395" s="3" t="s">
        <v>586</v>
      </c>
      <c r="AB395" s="3" t="s">
        <v>587</v>
      </c>
      <c r="AH395" s="3" t="e">
        <v>#N/A</v>
      </c>
      <c r="AI395" s="52" t="s">
        <v>845</v>
      </c>
      <c r="AJ395" s="3" t="s">
        <v>914</v>
      </c>
    </row>
    <row r="396" spans="1:36" s="3" customFormat="1" ht="17.25" customHeight="1" x14ac:dyDescent="0.2">
      <c r="A396" s="71"/>
      <c r="B396" s="61"/>
      <c r="C396" s="71"/>
      <c r="D396" s="71"/>
      <c r="E396" s="71"/>
      <c r="F396" s="72"/>
      <c r="G396" s="76"/>
      <c r="H396" s="76"/>
      <c r="I396" s="4">
        <v>2800</v>
      </c>
      <c r="J396" s="4"/>
      <c r="K396" s="4"/>
      <c r="L396" s="4"/>
      <c r="M396" s="4">
        <v>0</v>
      </c>
      <c r="N396" s="4">
        <v>0</v>
      </c>
      <c r="O396" s="4">
        <v>0</v>
      </c>
      <c r="P396" s="4">
        <v>0</v>
      </c>
      <c r="Q396" s="4">
        <v>0</v>
      </c>
      <c r="R396" s="28" t="s">
        <v>685</v>
      </c>
      <c r="S396" s="80"/>
      <c r="T396" s="81"/>
      <c r="U396" s="81"/>
      <c r="V396" s="82"/>
      <c r="W396" s="22"/>
      <c r="X396" s="22"/>
      <c r="AH396" s="3" t="e">
        <v>#N/A</v>
      </c>
      <c r="AI396" s="46"/>
      <c r="AJ396" s="3" t="e">
        <v>#N/A</v>
      </c>
    </row>
    <row r="397" spans="1:36" s="3" customFormat="1" ht="12.75" customHeight="1" x14ac:dyDescent="0.2">
      <c r="A397" s="71">
        <v>184</v>
      </c>
      <c r="B397" s="59" t="s">
        <v>15</v>
      </c>
      <c r="C397" s="71" t="s">
        <v>190</v>
      </c>
      <c r="D397" s="71">
        <v>2015</v>
      </c>
      <c r="E397" s="71">
        <v>2015</v>
      </c>
      <c r="F397" s="72" t="s">
        <v>144</v>
      </c>
      <c r="G397" s="76">
        <v>1000</v>
      </c>
      <c r="H397" s="76">
        <v>0</v>
      </c>
      <c r="I397" s="5">
        <v>400</v>
      </c>
      <c r="J397" s="5">
        <v>0</v>
      </c>
      <c r="K397" s="5">
        <v>0</v>
      </c>
      <c r="L397" s="5">
        <v>0</v>
      </c>
      <c r="M397" s="5">
        <v>0</v>
      </c>
      <c r="N397" s="5">
        <v>0</v>
      </c>
      <c r="O397" s="5">
        <v>0</v>
      </c>
      <c r="P397" s="5">
        <v>0</v>
      </c>
      <c r="Q397" s="5">
        <v>0</v>
      </c>
      <c r="R397" s="34" t="s">
        <v>4</v>
      </c>
      <c r="S397" s="77" t="s">
        <v>779</v>
      </c>
      <c r="T397" s="78"/>
      <c r="U397" s="78"/>
      <c r="V397" s="79"/>
      <c r="W397" s="22" t="e">
        <f>MATCH(C:C,'[3]форма 2'!$C$1:$C$65536,0)</f>
        <v>#N/A</v>
      </c>
      <c r="X397" s="22" t="e">
        <f>INDEX('[3]форма 2'!$Z$1:$Z$65536,W:W,0)</f>
        <v>#N/A</v>
      </c>
      <c r="Y397" s="3" t="e">
        <f>MATCH(C:C,[4]TDSheet!$A$1:$A$65536,0)</f>
        <v>#N/A</v>
      </c>
      <c r="Z397" s="3" t="e">
        <f>INDEX([4]TDSheet!$D$1:$D$65536,Y:Y,0)</f>
        <v>#N/A</v>
      </c>
      <c r="AA397" s="3" t="e">
        <v>#N/A</v>
      </c>
      <c r="AB397" s="3" t="e">
        <v>#N/A</v>
      </c>
      <c r="AH397" s="3" t="s">
        <v>665</v>
      </c>
      <c r="AI397" s="52" t="s">
        <v>598</v>
      </c>
      <c r="AJ397" s="3" t="s">
        <v>915</v>
      </c>
    </row>
    <row r="398" spans="1:36" s="3" customFormat="1" ht="12.75" customHeight="1" x14ac:dyDescent="0.2">
      <c r="A398" s="71"/>
      <c r="B398" s="61"/>
      <c r="C398" s="71"/>
      <c r="D398" s="71"/>
      <c r="E398" s="71"/>
      <c r="F398" s="72"/>
      <c r="G398" s="76"/>
      <c r="H398" s="76"/>
      <c r="I398" s="4">
        <v>400</v>
      </c>
      <c r="J398" s="4">
        <v>0</v>
      </c>
      <c r="K398" s="4">
        <v>0</v>
      </c>
      <c r="L398" s="4">
        <v>0</v>
      </c>
      <c r="M398" s="4">
        <v>0</v>
      </c>
      <c r="N398" s="4">
        <v>0</v>
      </c>
      <c r="O398" s="4">
        <v>0</v>
      </c>
      <c r="P398" s="4">
        <v>0</v>
      </c>
      <c r="Q398" s="4">
        <v>0</v>
      </c>
      <c r="R398" s="28" t="s">
        <v>687</v>
      </c>
      <c r="S398" s="80"/>
      <c r="T398" s="81"/>
      <c r="U398" s="81"/>
      <c r="V398" s="82"/>
      <c r="W398" s="22"/>
      <c r="X398" s="22"/>
      <c r="AH398" s="3" t="e">
        <v>#N/A</v>
      </c>
      <c r="AI398" s="46"/>
      <c r="AJ398" s="3" t="e">
        <v>#N/A</v>
      </c>
    </row>
    <row r="399" spans="1:36" s="3" customFormat="1" ht="12.75" customHeight="1" x14ac:dyDescent="0.2">
      <c r="A399" s="71">
        <v>185</v>
      </c>
      <c r="B399" s="59" t="s">
        <v>15</v>
      </c>
      <c r="C399" s="71" t="s">
        <v>193</v>
      </c>
      <c r="D399" s="71">
        <v>2015</v>
      </c>
      <c r="E399" s="71">
        <v>2015</v>
      </c>
      <c r="F399" s="72" t="s">
        <v>145</v>
      </c>
      <c r="G399" s="76">
        <v>3899.9999999999995</v>
      </c>
      <c r="H399" s="76">
        <v>0</v>
      </c>
      <c r="I399" s="5">
        <v>1560</v>
      </c>
      <c r="J399" s="5">
        <v>0</v>
      </c>
      <c r="K399" s="5">
        <v>0</v>
      </c>
      <c r="L399" s="5">
        <v>0</v>
      </c>
      <c r="M399" s="5">
        <v>0</v>
      </c>
      <c r="N399" s="5">
        <v>0</v>
      </c>
      <c r="O399" s="5">
        <v>0</v>
      </c>
      <c r="P399" s="5">
        <v>0</v>
      </c>
      <c r="Q399" s="5">
        <v>0</v>
      </c>
      <c r="R399" s="34" t="s">
        <v>4</v>
      </c>
      <c r="S399" s="75" t="s">
        <v>322</v>
      </c>
      <c r="T399" s="75"/>
      <c r="U399" s="75"/>
      <c r="V399" s="75"/>
      <c r="W399" s="22" t="e">
        <f>MATCH(C:C,'[3]форма 2'!$C$1:$C$65536,0)</f>
        <v>#N/A</v>
      </c>
      <c r="X399" s="22" t="e">
        <f>INDEX('[3]форма 2'!$Z$1:$Z$65536,W:W,0)</f>
        <v>#N/A</v>
      </c>
      <c r="Y399" s="3" t="e">
        <f>MATCH(C:C,[4]TDSheet!$A$1:$A$65536,0)</f>
        <v>#N/A</v>
      </c>
      <c r="Z399" s="3" t="e">
        <f>INDEX([4]TDSheet!$D$1:$D$65536,Y:Y,0)</f>
        <v>#N/A</v>
      </c>
      <c r="AA399" s="3" t="e">
        <v>#N/A</v>
      </c>
      <c r="AB399" s="3" t="e">
        <v>#N/A</v>
      </c>
      <c r="AD399" s="3">
        <f>MATCH(C:C,[5]TDSheet!$A$1:$A$65536,0)</f>
        <v>876</v>
      </c>
      <c r="AE399" s="3" t="s">
        <v>666</v>
      </c>
      <c r="AF399" s="3" t="s">
        <v>322</v>
      </c>
      <c r="AG399" s="3" t="s">
        <v>496</v>
      </c>
      <c r="AH399" s="3" t="e">
        <v>#N/A</v>
      </c>
      <c r="AI399" s="52" t="s">
        <v>322</v>
      </c>
      <c r="AJ399" s="3" t="s">
        <v>496</v>
      </c>
    </row>
    <row r="400" spans="1:36" s="3" customFormat="1" ht="23.25" customHeight="1" x14ac:dyDescent="0.2">
      <c r="A400" s="71"/>
      <c r="B400" s="61"/>
      <c r="C400" s="71"/>
      <c r="D400" s="71"/>
      <c r="E400" s="71"/>
      <c r="F400" s="72"/>
      <c r="G400" s="76"/>
      <c r="H400" s="76"/>
      <c r="I400" s="4">
        <v>1560</v>
      </c>
      <c r="J400" s="4">
        <v>0</v>
      </c>
      <c r="K400" s="4">
        <v>0</v>
      </c>
      <c r="L400" s="4">
        <v>0</v>
      </c>
      <c r="M400" s="4">
        <v>0</v>
      </c>
      <c r="N400" s="4">
        <v>0</v>
      </c>
      <c r="O400" s="4">
        <v>0</v>
      </c>
      <c r="P400" s="4">
        <v>0</v>
      </c>
      <c r="Q400" s="4">
        <v>0</v>
      </c>
      <c r="R400" s="28" t="s">
        <v>687</v>
      </c>
      <c r="S400" s="75"/>
      <c r="T400" s="75"/>
      <c r="U400" s="75"/>
      <c r="V400" s="75"/>
      <c r="W400" s="22"/>
      <c r="X400" s="22"/>
      <c r="AH400" s="3" t="e">
        <v>#N/A</v>
      </c>
      <c r="AI400" s="46"/>
      <c r="AJ400" s="3" t="e">
        <v>#N/A</v>
      </c>
    </row>
    <row r="401" spans="1:36" s="3" customFormat="1" ht="30.75" customHeight="1" x14ac:dyDescent="0.2">
      <c r="A401" s="71">
        <v>186</v>
      </c>
      <c r="B401" s="59" t="s">
        <v>15</v>
      </c>
      <c r="C401" s="71" t="s">
        <v>187</v>
      </c>
      <c r="D401" s="71">
        <v>2014</v>
      </c>
      <c r="E401" s="71">
        <v>2015</v>
      </c>
      <c r="F401" s="72" t="s">
        <v>140</v>
      </c>
      <c r="G401" s="76">
        <v>1439.96</v>
      </c>
      <c r="H401" s="76">
        <v>0</v>
      </c>
      <c r="I401" s="5">
        <v>420</v>
      </c>
      <c r="J401" s="5">
        <v>0</v>
      </c>
      <c r="K401" s="5">
        <v>0</v>
      </c>
      <c r="L401" s="5">
        <v>0</v>
      </c>
      <c r="M401" s="5">
        <v>0</v>
      </c>
      <c r="N401" s="5">
        <v>0</v>
      </c>
      <c r="O401" s="5">
        <v>0</v>
      </c>
      <c r="P401" s="5">
        <v>0</v>
      </c>
      <c r="Q401" s="5">
        <v>0</v>
      </c>
      <c r="R401" s="34" t="s">
        <v>4</v>
      </c>
      <c r="S401" s="75" t="s">
        <v>315</v>
      </c>
      <c r="T401" s="75"/>
      <c r="U401" s="75"/>
      <c r="V401" s="75"/>
      <c r="W401" s="22" t="e">
        <f>MATCH(C:C,'[3]форма 2'!$C$1:$C$65536,0)</f>
        <v>#N/A</v>
      </c>
      <c r="X401" s="22" t="e">
        <f>INDEX('[3]форма 2'!$Z$1:$Z$65536,W:W,0)</f>
        <v>#N/A</v>
      </c>
      <c r="Y401" s="3" t="e">
        <f>MATCH(C:C,[4]TDSheet!$A$1:$A$65536,0)</f>
        <v>#N/A</v>
      </c>
      <c r="Z401" s="3" t="e">
        <f>INDEX([4]TDSheet!$D$1:$D$65536,Y:Y,0)</f>
        <v>#N/A</v>
      </c>
      <c r="AA401" s="3" t="e">
        <v>#N/A</v>
      </c>
      <c r="AB401" s="3" t="e">
        <v>#N/A</v>
      </c>
      <c r="AD401" s="3">
        <f>MATCH(C:C,[5]TDSheet!$A$1:$A$65536,0)</f>
        <v>886</v>
      </c>
      <c r="AE401" s="3" t="s">
        <v>659</v>
      </c>
      <c r="AF401" s="3" t="s">
        <v>660</v>
      </c>
      <c r="AG401" s="3" t="s">
        <v>677</v>
      </c>
      <c r="AH401" s="3" t="s">
        <v>659</v>
      </c>
      <c r="AI401" s="52" t="s">
        <v>813</v>
      </c>
      <c r="AJ401" s="3" t="s">
        <v>916</v>
      </c>
    </row>
    <row r="402" spans="1:36" s="3" customFormat="1" ht="20.25" customHeight="1" x14ac:dyDescent="0.2">
      <c r="A402" s="71"/>
      <c r="B402" s="61"/>
      <c r="C402" s="71"/>
      <c r="D402" s="71"/>
      <c r="E402" s="71"/>
      <c r="F402" s="72"/>
      <c r="G402" s="76"/>
      <c r="H402" s="76"/>
      <c r="I402" s="4">
        <v>420</v>
      </c>
      <c r="J402" s="4">
        <v>0</v>
      </c>
      <c r="K402" s="4">
        <v>0</v>
      </c>
      <c r="L402" s="4">
        <v>0</v>
      </c>
      <c r="M402" s="4">
        <v>0</v>
      </c>
      <c r="N402" s="4">
        <v>0</v>
      </c>
      <c r="O402" s="4">
        <v>0</v>
      </c>
      <c r="P402" s="4">
        <v>0</v>
      </c>
      <c r="Q402" s="4">
        <v>0</v>
      </c>
      <c r="R402" s="28" t="s">
        <v>686</v>
      </c>
      <c r="S402" s="75"/>
      <c r="T402" s="75"/>
      <c r="U402" s="75"/>
      <c r="V402" s="75"/>
      <c r="W402" s="22"/>
      <c r="X402" s="22"/>
      <c r="AH402" s="3" t="e">
        <v>#N/A</v>
      </c>
      <c r="AI402" s="46"/>
      <c r="AJ402" s="3" t="e">
        <v>#N/A</v>
      </c>
    </row>
    <row r="403" spans="1:36" s="3" customFormat="1" ht="39.75" customHeight="1" x14ac:dyDescent="0.2">
      <c r="A403" s="59">
        <v>187</v>
      </c>
      <c r="B403" s="59" t="s">
        <v>15</v>
      </c>
      <c r="C403" s="59" t="s">
        <v>85</v>
      </c>
      <c r="D403" s="59">
        <v>2014</v>
      </c>
      <c r="E403" s="59">
        <v>2015</v>
      </c>
      <c r="F403" s="62" t="s">
        <v>87</v>
      </c>
      <c r="G403" s="65">
        <v>687.1</v>
      </c>
      <c r="H403" s="65">
        <v>0</v>
      </c>
      <c r="I403" s="5">
        <v>195.20000000000002</v>
      </c>
      <c r="J403" s="5">
        <v>0</v>
      </c>
      <c r="K403" s="5">
        <v>0</v>
      </c>
      <c r="L403" s="5">
        <v>0</v>
      </c>
      <c r="M403" s="5">
        <v>1.2849120000000001</v>
      </c>
      <c r="N403" s="5">
        <v>1.2849120000000001</v>
      </c>
      <c r="O403" s="5">
        <v>0</v>
      </c>
      <c r="P403" s="5">
        <v>0</v>
      </c>
      <c r="Q403" s="5">
        <v>0</v>
      </c>
      <c r="R403" s="34" t="s">
        <v>4</v>
      </c>
      <c r="S403" s="77" t="s">
        <v>312</v>
      </c>
      <c r="T403" s="78"/>
      <c r="U403" s="78"/>
      <c r="V403" s="79"/>
      <c r="W403" s="22">
        <f>MATCH(C:C,'[3]форма 2'!$C$1:$C$65536,0)</f>
        <v>636</v>
      </c>
      <c r="X403" s="22" t="str">
        <f>INDEX('[3]форма 2'!$Z$1:$Z$65536,W:W,0)</f>
        <v xml:space="preserve">Обеспечение  безопасности объектов ТЭК в соответствии с ФЗ №256 от 21.07.2011 и №257 от 21.07.2011, предписания надзорных органов (МВД, ФСБ, прокуротуры), указания антитеррористических комиссий и требования ОАО "Газпром". </v>
      </c>
      <c r="Y403" s="3" t="e">
        <f>MATCH(C:C,[4]TDSheet!$A$1:$A$65536,0)</f>
        <v>#N/A</v>
      </c>
      <c r="Z403" s="3" t="e">
        <f>INDEX([4]TDSheet!$D$1:$D$65536,Y:Y,0)</f>
        <v>#N/A</v>
      </c>
      <c r="AA403" s="3" t="e">
        <v>#N/A</v>
      </c>
      <c r="AB403" s="3" t="e">
        <v>#N/A</v>
      </c>
      <c r="AH403" s="3" t="s">
        <v>646</v>
      </c>
      <c r="AI403" s="52" t="s">
        <v>481</v>
      </c>
      <c r="AJ403" s="3" t="s">
        <v>455</v>
      </c>
    </row>
    <row r="404" spans="1:36" s="3" customFormat="1" ht="12.75" customHeight="1" x14ac:dyDescent="0.2">
      <c r="A404" s="60"/>
      <c r="B404" s="60"/>
      <c r="C404" s="60"/>
      <c r="D404" s="60"/>
      <c r="E404" s="60"/>
      <c r="F404" s="63"/>
      <c r="G404" s="66"/>
      <c r="H404" s="66"/>
      <c r="I404" s="4">
        <v>195.20000000000002</v>
      </c>
      <c r="J404" s="4">
        <v>0</v>
      </c>
      <c r="K404" s="4">
        <v>0</v>
      </c>
      <c r="L404" s="4">
        <v>0</v>
      </c>
      <c r="M404" s="4">
        <v>0</v>
      </c>
      <c r="N404" s="4">
        <v>0</v>
      </c>
      <c r="O404" s="4">
        <v>0</v>
      </c>
      <c r="P404" s="4">
        <v>0</v>
      </c>
      <c r="Q404" s="4">
        <v>0</v>
      </c>
      <c r="R404" s="28" t="s">
        <v>685</v>
      </c>
      <c r="S404" s="83"/>
      <c r="T404" s="84"/>
      <c r="U404" s="84"/>
      <c r="V404" s="85"/>
      <c r="W404" s="22"/>
      <c r="X404" s="22"/>
      <c r="AH404" s="3" t="e">
        <v>#N/A</v>
      </c>
      <c r="AI404" s="46"/>
      <c r="AJ404" s="3" t="e">
        <v>#N/A</v>
      </c>
    </row>
    <row r="405" spans="1:36" s="3" customFormat="1" ht="15.75" customHeight="1" x14ac:dyDescent="0.2">
      <c r="A405" s="61"/>
      <c r="B405" s="61"/>
      <c r="C405" s="61"/>
      <c r="D405" s="61"/>
      <c r="E405" s="61"/>
      <c r="F405" s="64"/>
      <c r="G405" s="67"/>
      <c r="H405" s="67"/>
      <c r="I405" s="4"/>
      <c r="J405" s="4"/>
      <c r="K405" s="4"/>
      <c r="L405" s="4"/>
      <c r="M405" s="4">
        <v>1.2849120000000001</v>
      </c>
      <c r="N405" s="4">
        <v>1.2849120000000001</v>
      </c>
      <c r="O405" s="4">
        <v>0</v>
      </c>
      <c r="P405" s="4">
        <v>0</v>
      </c>
      <c r="Q405" s="4">
        <v>0</v>
      </c>
      <c r="R405" s="28" t="s">
        <v>687</v>
      </c>
      <c r="S405" s="80"/>
      <c r="T405" s="81"/>
      <c r="U405" s="81"/>
      <c r="V405" s="82"/>
      <c r="W405" s="22"/>
      <c r="X405" s="22"/>
      <c r="AH405" s="3" t="e">
        <v>#N/A</v>
      </c>
      <c r="AI405" s="46"/>
      <c r="AJ405" s="3" t="e">
        <v>#N/A</v>
      </c>
    </row>
    <row r="406" spans="1:36" s="3" customFormat="1" ht="12.75" customHeight="1" x14ac:dyDescent="0.2">
      <c r="A406" s="71">
        <v>188</v>
      </c>
      <c r="B406" s="59" t="s">
        <v>15</v>
      </c>
      <c r="C406" s="71" t="s">
        <v>277</v>
      </c>
      <c r="D406" s="71">
        <v>2017</v>
      </c>
      <c r="E406" s="71">
        <v>2018</v>
      </c>
      <c r="F406" s="72" t="s">
        <v>264</v>
      </c>
      <c r="G406" s="76">
        <v>18008.474576271186</v>
      </c>
      <c r="H406" s="76">
        <v>18008.474576271186</v>
      </c>
      <c r="I406" s="5"/>
      <c r="J406" s="5">
        <v>0</v>
      </c>
      <c r="K406" s="5">
        <v>3600.0000000000005</v>
      </c>
      <c r="L406" s="5">
        <v>3600.0000000000005</v>
      </c>
      <c r="M406" s="5"/>
      <c r="N406" s="5"/>
      <c r="O406" s="5"/>
      <c r="P406" s="5"/>
      <c r="Q406" s="5"/>
      <c r="R406" s="34" t="s">
        <v>4</v>
      </c>
      <c r="S406" s="77" t="s">
        <v>955</v>
      </c>
      <c r="T406" s="78"/>
      <c r="U406" s="78"/>
      <c r="V406" s="79"/>
      <c r="W406" s="22" t="e">
        <f>MATCH(C:C,'[3]форма 2'!$C$1:$C$65536,0)</f>
        <v>#N/A</v>
      </c>
      <c r="X406" s="22" t="e">
        <f>INDEX('[3]форма 2'!$Z$1:$Z$65536,W:W,0)</f>
        <v>#N/A</v>
      </c>
      <c r="Y406" s="3">
        <f>MATCH(C:C,[4]TDSheet!$A$1:$A$65536,0)</f>
        <v>432</v>
      </c>
      <c r="Z406" s="3" t="str">
        <f>INDEX([4]TDSheet!$D$1:$D$65536,Y:Y,0)</f>
        <v>4.1 Турбины</v>
      </c>
      <c r="AA406" s="3" t="s">
        <v>588</v>
      </c>
      <c r="AB406" s="3" t="s">
        <v>589</v>
      </c>
      <c r="AH406" s="3" t="e">
        <v>#N/A</v>
      </c>
      <c r="AI406" s="52" t="s">
        <v>589</v>
      </c>
      <c r="AJ406" s="3" t="s">
        <v>917</v>
      </c>
    </row>
    <row r="407" spans="1:36" s="3" customFormat="1" ht="12.75" x14ac:dyDescent="0.2">
      <c r="A407" s="71"/>
      <c r="B407" s="61"/>
      <c r="C407" s="71"/>
      <c r="D407" s="71"/>
      <c r="E407" s="71"/>
      <c r="F407" s="72"/>
      <c r="G407" s="76"/>
      <c r="H407" s="76"/>
      <c r="I407" s="5"/>
      <c r="J407" s="4">
        <v>0</v>
      </c>
      <c r="K407" s="4">
        <v>3600.0000000000005</v>
      </c>
      <c r="L407" s="4">
        <v>3600.0000000000005</v>
      </c>
      <c r="M407" s="5"/>
      <c r="N407" s="5"/>
      <c r="O407" s="4"/>
      <c r="P407" s="5"/>
      <c r="Q407" s="5"/>
      <c r="R407" s="28" t="s">
        <v>685</v>
      </c>
      <c r="S407" s="80"/>
      <c r="T407" s="81"/>
      <c r="U407" s="81"/>
      <c r="V407" s="82"/>
      <c r="W407" s="22"/>
      <c r="X407" s="22"/>
      <c r="AH407" s="3" t="e">
        <v>#N/A</v>
      </c>
      <c r="AI407" s="46"/>
      <c r="AJ407" s="3" t="e">
        <v>#N/A</v>
      </c>
    </row>
    <row r="408" spans="1:36" s="3" customFormat="1" ht="12.75" x14ac:dyDescent="0.2">
      <c r="A408" s="71">
        <v>189</v>
      </c>
      <c r="B408" s="59" t="s">
        <v>15</v>
      </c>
      <c r="C408" s="71" t="s">
        <v>278</v>
      </c>
      <c r="D408" s="71">
        <v>2017</v>
      </c>
      <c r="E408" s="71">
        <v>2019</v>
      </c>
      <c r="F408" s="72" t="s">
        <v>265</v>
      </c>
      <c r="G408" s="76">
        <v>26000</v>
      </c>
      <c r="H408" s="76">
        <v>26000</v>
      </c>
      <c r="I408" s="5"/>
      <c r="J408" s="5">
        <v>0</v>
      </c>
      <c r="K408" s="5">
        <v>10000</v>
      </c>
      <c r="L408" s="5">
        <v>10000</v>
      </c>
      <c r="M408" s="5"/>
      <c r="N408" s="5"/>
      <c r="O408" s="5"/>
      <c r="P408" s="5"/>
      <c r="Q408" s="5"/>
      <c r="R408" s="34" t="s">
        <v>4</v>
      </c>
      <c r="S408" s="75" t="s">
        <v>439</v>
      </c>
      <c r="T408" s="75"/>
      <c r="U408" s="75"/>
      <c r="V408" s="75"/>
      <c r="W408" s="22" t="e">
        <f>MATCH(C:C,'[3]форма 2'!$C$1:$C$65536,0)</f>
        <v>#N/A</v>
      </c>
      <c r="X408" s="22" t="e">
        <f>INDEX('[3]форма 2'!$Z$1:$Z$65536,W:W,0)</f>
        <v>#N/A</v>
      </c>
      <c r="Y408" s="3">
        <f>MATCH(C:C,[4]TDSheet!$A$1:$A$65536,0)</f>
        <v>561</v>
      </c>
      <c r="Z408" s="3" t="str">
        <f>INDEX([4]TDSheet!$D$1:$D$65536,Y:Y,0)</f>
        <v>4.6 Автоматика</v>
      </c>
      <c r="AA408" s="3" t="s">
        <v>590</v>
      </c>
      <c r="AB408" s="3" t="s">
        <v>438</v>
      </c>
      <c r="AH408" s="3" t="e">
        <v>#N/A</v>
      </c>
      <c r="AI408" s="52" t="s">
        <v>438</v>
      </c>
      <c r="AJ408" s="3" t="s">
        <v>918</v>
      </c>
    </row>
    <row r="409" spans="1:36" s="3" customFormat="1" ht="12.75" x14ac:dyDescent="0.2">
      <c r="A409" s="71"/>
      <c r="B409" s="61"/>
      <c r="C409" s="71"/>
      <c r="D409" s="71"/>
      <c r="E409" s="71"/>
      <c r="F409" s="72"/>
      <c r="G409" s="76"/>
      <c r="H409" s="76"/>
      <c r="I409" s="5"/>
      <c r="J409" s="4">
        <v>0</v>
      </c>
      <c r="K409" s="4">
        <v>10000</v>
      </c>
      <c r="L409" s="4">
        <v>10000</v>
      </c>
      <c r="M409" s="5"/>
      <c r="N409" s="5"/>
      <c r="O409" s="4"/>
      <c r="P409" s="5"/>
      <c r="Q409" s="5"/>
      <c r="R409" s="28" t="s">
        <v>685</v>
      </c>
      <c r="S409" s="75"/>
      <c r="T409" s="75"/>
      <c r="U409" s="75"/>
      <c r="V409" s="75"/>
      <c r="W409" s="22"/>
      <c r="X409" s="22"/>
      <c r="AH409" s="3" t="e">
        <v>#N/A</v>
      </c>
      <c r="AI409" s="46"/>
      <c r="AJ409" s="3" t="e">
        <v>#N/A</v>
      </c>
    </row>
    <row r="410" spans="1:36" s="3" customFormat="1" ht="25.5" customHeight="1" x14ac:dyDescent="0.2">
      <c r="A410" s="71">
        <v>190</v>
      </c>
      <c r="B410" s="59" t="s">
        <v>15</v>
      </c>
      <c r="C410" s="71" t="s">
        <v>279</v>
      </c>
      <c r="D410" s="71">
        <v>2017</v>
      </c>
      <c r="E410" s="71">
        <v>2017</v>
      </c>
      <c r="F410" s="72" t="s">
        <v>386</v>
      </c>
      <c r="G410" s="76">
        <v>720.33898305084745</v>
      </c>
      <c r="H410" s="76">
        <v>720.33898305084745</v>
      </c>
      <c r="I410" s="5"/>
      <c r="J410" s="5">
        <v>0</v>
      </c>
      <c r="K410" s="5">
        <v>286</v>
      </c>
      <c r="L410" s="5">
        <v>0</v>
      </c>
      <c r="M410" s="5"/>
      <c r="N410" s="5"/>
      <c r="O410" s="5"/>
      <c r="P410" s="5"/>
      <c r="Q410" s="5"/>
      <c r="R410" s="34" t="s">
        <v>4</v>
      </c>
      <c r="S410" s="75" t="s">
        <v>437</v>
      </c>
      <c r="T410" s="75"/>
      <c r="U410" s="75"/>
      <c r="V410" s="75"/>
      <c r="W410" s="22" t="e">
        <f>MATCH(C:C,'[3]форма 2'!$C$1:$C$65536,0)</f>
        <v>#N/A</v>
      </c>
      <c r="X410" s="22" t="e">
        <f>INDEX('[3]форма 2'!$Z$1:$Z$65536,W:W,0)</f>
        <v>#N/A</v>
      </c>
      <c r="Y410" s="3">
        <f>MATCH(C:C,[4]TDSheet!$A$1:$A$65536,0)</f>
        <v>608</v>
      </c>
      <c r="Z410" s="3" t="str">
        <f>INDEX([4]TDSheet!$D$1:$D$65536,Y:Y,0)</f>
        <v>4.6 Автоматика</v>
      </c>
      <c r="AA410" s="3" t="s">
        <v>591</v>
      </c>
      <c r="AB410" s="3" t="s">
        <v>437</v>
      </c>
      <c r="AH410" s="3" t="e">
        <v>#N/A</v>
      </c>
      <c r="AI410" s="52" t="s">
        <v>437</v>
      </c>
      <c r="AJ410" s="3" t="s">
        <v>591</v>
      </c>
    </row>
    <row r="411" spans="1:36" s="3" customFormat="1" ht="23.25" customHeight="1" x14ac:dyDescent="0.2">
      <c r="A411" s="71"/>
      <c r="B411" s="61"/>
      <c r="C411" s="71"/>
      <c r="D411" s="71"/>
      <c r="E411" s="71"/>
      <c r="F411" s="72"/>
      <c r="G411" s="76"/>
      <c r="H411" s="76"/>
      <c r="I411" s="5"/>
      <c r="J411" s="4">
        <v>0</v>
      </c>
      <c r="K411" s="4">
        <v>286</v>
      </c>
      <c r="L411" s="4">
        <v>0</v>
      </c>
      <c r="M411" s="5"/>
      <c r="N411" s="5"/>
      <c r="O411" s="4"/>
      <c r="P411" s="5"/>
      <c r="Q411" s="5"/>
      <c r="R411" s="28" t="s">
        <v>685</v>
      </c>
      <c r="S411" s="75"/>
      <c r="T411" s="75"/>
      <c r="U411" s="75"/>
      <c r="V411" s="75"/>
      <c r="W411" s="22"/>
      <c r="X411" s="22"/>
      <c r="AH411" s="3" t="e">
        <v>#N/A</v>
      </c>
      <c r="AI411" s="46"/>
      <c r="AJ411" s="3" t="e">
        <v>#N/A</v>
      </c>
    </row>
    <row r="412" spans="1:36" s="3" customFormat="1" ht="15.75" customHeight="1" x14ac:dyDescent="0.2">
      <c r="A412" s="71">
        <v>191</v>
      </c>
      <c r="B412" s="59" t="s">
        <v>15</v>
      </c>
      <c r="C412" s="71" t="s">
        <v>280</v>
      </c>
      <c r="D412" s="71">
        <v>2017</v>
      </c>
      <c r="E412" s="71">
        <v>2018</v>
      </c>
      <c r="F412" s="72" t="s">
        <v>266</v>
      </c>
      <c r="G412" s="76">
        <v>18008.474576271186</v>
      </c>
      <c r="H412" s="76">
        <v>18008.474576271186</v>
      </c>
      <c r="I412" s="5"/>
      <c r="J412" s="5">
        <v>0</v>
      </c>
      <c r="K412" s="5">
        <v>5760.0000000000009</v>
      </c>
      <c r="L412" s="5">
        <v>1440.0000000000002</v>
      </c>
      <c r="M412" s="5"/>
      <c r="N412" s="5"/>
      <c r="O412" s="5"/>
      <c r="P412" s="5"/>
      <c r="Q412" s="5"/>
      <c r="R412" s="34" t="s">
        <v>4</v>
      </c>
      <c r="S412" s="77" t="s">
        <v>955</v>
      </c>
      <c r="T412" s="78"/>
      <c r="U412" s="78"/>
      <c r="V412" s="79"/>
      <c r="W412" s="22" t="e">
        <f>MATCH(C:C,'[3]форма 2'!$C$1:$C$65536,0)</f>
        <v>#N/A</v>
      </c>
      <c r="X412" s="22" t="e">
        <f>INDEX('[3]форма 2'!$Z$1:$Z$65536,W:W,0)</f>
        <v>#N/A</v>
      </c>
      <c r="Y412" s="3">
        <f>MATCH(C:C,[4]TDSheet!$A$1:$A$65536,0)</f>
        <v>892</v>
      </c>
      <c r="Z412" s="3" t="str">
        <f>INDEX([4]TDSheet!$D$1:$D$65536,Y:Y,0)</f>
        <v>4.8 Вспомогательное</v>
      </c>
      <c r="AA412" s="3" t="s">
        <v>592</v>
      </c>
      <c r="AB412" s="3" t="s">
        <v>593</v>
      </c>
      <c r="AH412" s="3" t="e">
        <v>#N/A</v>
      </c>
      <c r="AI412" s="52" t="s">
        <v>593</v>
      </c>
      <c r="AJ412" s="3" t="s">
        <v>592</v>
      </c>
    </row>
    <row r="413" spans="1:36" s="3" customFormat="1" ht="21.75" customHeight="1" x14ac:dyDescent="0.2">
      <c r="A413" s="71"/>
      <c r="B413" s="61"/>
      <c r="C413" s="71"/>
      <c r="D413" s="71"/>
      <c r="E413" s="71"/>
      <c r="F413" s="72"/>
      <c r="G413" s="76"/>
      <c r="H413" s="76"/>
      <c r="I413" s="5"/>
      <c r="J413" s="4">
        <v>0</v>
      </c>
      <c r="K413" s="4">
        <v>5760.0000000000009</v>
      </c>
      <c r="L413" s="4">
        <v>1440.0000000000002</v>
      </c>
      <c r="M413" s="5"/>
      <c r="N413" s="5"/>
      <c r="O413" s="4"/>
      <c r="P413" s="5"/>
      <c r="Q413" s="5"/>
      <c r="R413" s="28" t="s">
        <v>685</v>
      </c>
      <c r="S413" s="80"/>
      <c r="T413" s="81"/>
      <c r="U413" s="81"/>
      <c r="V413" s="82"/>
      <c r="W413" s="22"/>
      <c r="X413" s="22"/>
      <c r="AH413" s="3" t="e">
        <v>#N/A</v>
      </c>
      <c r="AI413" s="46"/>
      <c r="AJ413" s="3" t="e">
        <v>#N/A</v>
      </c>
    </row>
    <row r="414" spans="1:36" s="3" customFormat="1" ht="21.75" customHeight="1" x14ac:dyDescent="0.2">
      <c r="A414" s="71">
        <v>192</v>
      </c>
      <c r="B414" s="59" t="s">
        <v>15</v>
      </c>
      <c r="C414" s="71" t="s">
        <v>281</v>
      </c>
      <c r="D414" s="71">
        <v>2017</v>
      </c>
      <c r="E414" s="71">
        <v>2018</v>
      </c>
      <c r="F414" s="72" t="s">
        <v>267</v>
      </c>
      <c r="G414" s="76">
        <v>19999.999999999996</v>
      </c>
      <c r="H414" s="76">
        <v>19999.999999999996</v>
      </c>
      <c r="I414" s="5"/>
      <c r="J414" s="5">
        <v>0</v>
      </c>
      <c r="K414" s="5">
        <v>4000</v>
      </c>
      <c r="L414" s="5">
        <v>4000</v>
      </c>
      <c r="M414" s="5"/>
      <c r="N414" s="5"/>
      <c r="O414" s="5"/>
      <c r="P414" s="5"/>
      <c r="Q414" s="5"/>
      <c r="R414" s="34" t="s">
        <v>4</v>
      </c>
      <c r="S414" s="77" t="s">
        <v>955</v>
      </c>
      <c r="T414" s="78"/>
      <c r="U414" s="78"/>
      <c r="V414" s="79"/>
      <c r="W414" s="22" t="e">
        <f>MATCH(C:C,'[3]форма 2'!$C$1:$C$65536,0)</f>
        <v>#N/A</v>
      </c>
      <c r="X414" s="22" t="e">
        <f>INDEX('[3]форма 2'!$Z$1:$Z$65536,W:W,0)</f>
        <v>#N/A</v>
      </c>
      <c r="Y414" s="3">
        <f>MATCH(C:C,[4]TDSheet!$A$1:$A$65536,0)</f>
        <v>929</v>
      </c>
      <c r="Z414" s="3" t="str">
        <f>INDEX([4]TDSheet!$D$1:$D$65536,Y:Y,0)</f>
        <v>4.8 Вспомогательное</v>
      </c>
      <c r="AA414" s="3" t="s">
        <v>594</v>
      </c>
      <c r="AB414" s="3" t="s">
        <v>595</v>
      </c>
      <c r="AH414" s="3" t="e">
        <v>#N/A</v>
      </c>
      <c r="AI414" s="52" t="s">
        <v>846</v>
      </c>
      <c r="AJ414" s="3" t="s">
        <v>919</v>
      </c>
    </row>
    <row r="415" spans="1:36" s="3" customFormat="1" ht="12.75" x14ac:dyDescent="0.2">
      <c r="A415" s="71"/>
      <c r="B415" s="61"/>
      <c r="C415" s="71"/>
      <c r="D415" s="71"/>
      <c r="E415" s="71"/>
      <c r="F415" s="72"/>
      <c r="G415" s="76"/>
      <c r="H415" s="76"/>
      <c r="I415" s="5"/>
      <c r="J415" s="4">
        <v>0</v>
      </c>
      <c r="K415" s="4">
        <v>4000</v>
      </c>
      <c r="L415" s="4">
        <v>4000</v>
      </c>
      <c r="M415" s="5"/>
      <c r="N415" s="5"/>
      <c r="O415" s="4"/>
      <c r="P415" s="5"/>
      <c r="Q415" s="5"/>
      <c r="R415" s="28" t="s">
        <v>685</v>
      </c>
      <c r="S415" s="80"/>
      <c r="T415" s="81"/>
      <c r="U415" s="81"/>
      <c r="V415" s="82"/>
      <c r="W415" s="22"/>
      <c r="X415" s="22"/>
      <c r="AH415" s="3" t="e">
        <v>#N/A</v>
      </c>
      <c r="AI415" s="46"/>
      <c r="AJ415" s="3" t="e">
        <v>#N/A</v>
      </c>
    </row>
    <row r="416" spans="1:36" s="3" customFormat="1" ht="27" customHeight="1" x14ac:dyDescent="0.2">
      <c r="A416" s="71">
        <v>193</v>
      </c>
      <c r="B416" s="59" t="s">
        <v>15</v>
      </c>
      <c r="C416" s="71" t="s">
        <v>282</v>
      </c>
      <c r="D416" s="71">
        <v>2017</v>
      </c>
      <c r="E416" s="71">
        <v>2017</v>
      </c>
      <c r="F416" s="72" t="s">
        <v>268</v>
      </c>
      <c r="G416" s="76">
        <v>6600</v>
      </c>
      <c r="H416" s="76">
        <v>6600</v>
      </c>
      <c r="I416" s="5"/>
      <c r="J416" s="5">
        <v>0</v>
      </c>
      <c r="K416" s="5">
        <v>6600</v>
      </c>
      <c r="L416" s="5">
        <v>0</v>
      </c>
      <c r="M416" s="5"/>
      <c r="N416" s="5"/>
      <c r="O416" s="5"/>
      <c r="P416" s="5"/>
      <c r="Q416" s="5"/>
      <c r="R416" s="34" t="s">
        <v>4</v>
      </c>
      <c r="S416" s="77" t="s">
        <v>955</v>
      </c>
      <c r="T416" s="78"/>
      <c r="U416" s="78"/>
      <c r="V416" s="79"/>
      <c r="W416" s="22" t="e">
        <f>MATCH(C:C,'[3]форма 2'!$C$1:$C$65536,0)</f>
        <v>#N/A</v>
      </c>
      <c r="X416" s="22" t="e">
        <f>INDEX('[3]форма 2'!$Z$1:$Z$65536,W:W,0)</f>
        <v>#N/A</v>
      </c>
      <c r="Y416" s="3">
        <f>MATCH(C:C,[4]TDSheet!$A$1:$A$65536,0)</f>
        <v>1022</v>
      </c>
      <c r="Z416" s="3" t="str">
        <f>INDEX([4]TDSheet!$D$1:$D$65536,Y:Y,0)</f>
        <v>4.8 Вспомогательное</v>
      </c>
      <c r="AA416" s="3" t="s">
        <v>596</v>
      </c>
      <c r="AB416" s="3" t="s">
        <v>597</v>
      </c>
      <c r="AH416" s="3" t="e">
        <v>#N/A</v>
      </c>
      <c r="AI416" s="52" t="s">
        <v>597</v>
      </c>
      <c r="AJ416" s="3" t="s">
        <v>596</v>
      </c>
    </row>
    <row r="417" spans="1:36" s="3" customFormat="1" ht="24.75" customHeight="1" x14ac:dyDescent="0.2">
      <c r="A417" s="71"/>
      <c r="B417" s="61"/>
      <c r="C417" s="71"/>
      <c r="D417" s="71"/>
      <c r="E417" s="71"/>
      <c r="F417" s="72"/>
      <c r="G417" s="76"/>
      <c r="H417" s="76"/>
      <c r="I417" s="5"/>
      <c r="J417" s="4">
        <v>0</v>
      </c>
      <c r="K417" s="4">
        <v>6600</v>
      </c>
      <c r="L417" s="4">
        <v>0</v>
      </c>
      <c r="M417" s="5"/>
      <c r="N417" s="5"/>
      <c r="O417" s="4"/>
      <c r="P417" s="5"/>
      <c r="Q417" s="5"/>
      <c r="R417" s="28" t="s">
        <v>685</v>
      </c>
      <c r="S417" s="80"/>
      <c r="T417" s="81"/>
      <c r="U417" s="81"/>
      <c r="V417" s="82"/>
      <c r="W417" s="22"/>
      <c r="X417" s="22"/>
      <c r="AH417" s="3" t="e">
        <v>#N/A</v>
      </c>
      <c r="AI417" s="46"/>
      <c r="AJ417" s="3" t="e">
        <v>#N/A</v>
      </c>
    </row>
    <row r="418" spans="1:36" s="3" customFormat="1" ht="20.25" customHeight="1" x14ac:dyDescent="0.2">
      <c r="A418" s="71">
        <v>194</v>
      </c>
      <c r="B418" s="59" t="s">
        <v>15</v>
      </c>
      <c r="C418" s="71" t="s">
        <v>283</v>
      </c>
      <c r="D418" s="71">
        <v>2016</v>
      </c>
      <c r="E418" s="71">
        <v>2016</v>
      </c>
      <c r="F418" s="72" t="s">
        <v>269</v>
      </c>
      <c r="G418" s="76">
        <v>1000</v>
      </c>
      <c r="H418" s="76">
        <v>995.76271186440658</v>
      </c>
      <c r="I418" s="5"/>
      <c r="J418" s="5">
        <v>400</v>
      </c>
      <c r="K418" s="5">
        <v>0</v>
      </c>
      <c r="L418" s="5">
        <v>0</v>
      </c>
      <c r="M418" s="5">
        <v>289.07476800000001</v>
      </c>
      <c r="N418" s="5">
        <v>0</v>
      </c>
      <c r="O418" s="5">
        <v>83.2</v>
      </c>
      <c r="P418" s="5">
        <v>205.87476800000002</v>
      </c>
      <c r="Q418" s="5">
        <v>0</v>
      </c>
      <c r="R418" s="34" t="s">
        <v>4</v>
      </c>
      <c r="S418" s="75" t="s">
        <v>779</v>
      </c>
      <c r="T418" s="75"/>
      <c r="U418" s="75"/>
      <c r="V418" s="75"/>
      <c r="W418" s="22" t="e">
        <f>MATCH(C:C,'[3]форма 2'!$C$1:$C$65536,0)</f>
        <v>#N/A</v>
      </c>
      <c r="X418" s="22" t="e">
        <f>INDEX('[3]форма 2'!$Z$1:$Z$65536,W:W,0)</f>
        <v>#N/A</v>
      </c>
      <c r="Y418" s="3">
        <f>MATCH(C:C,[4]TDSheet!$A$1:$A$65536,0)</f>
        <v>1170</v>
      </c>
      <c r="Z418" s="3" t="str">
        <f>INDEX([4]TDSheet!$D$1:$D$65536,Y:Y,0)</f>
        <v xml:space="preserve">5.1 Прочие Надежность </v>
      </c>
      <c r="AA418" s="3" t="s">
        <v>571</v>
      </c>
      <c r="AB418" s="3" t="s">
        <v>598</v>
      </c>
      <c r="AH418" s="3" t="s">
        <v>665</v>
      </c>
      <c r="AI418" s="52" t="s">
        <v>598</v>
      </c>
      <c r="AJ418" s="3" t="s">
        <v>571</v>
      </c>
    </row>
    <row r="419" spans="1:36" s="3" customFormat="1" ht="12.75" x14ac:dyDescent="0.2">
      <c r="A419" s="71"/>
      <c r="B419" s="61"/>
      <c r="C419" s="71"/>
      <c r="D419" s="71"/>
      <c r="E419" s="71"/>
      <c r="F419" s="72"/>
      <c r="G419" s="76"/>
      <c r="H419" s="76"/>
      <c r="I419" s="5"/>
      <c r="J419" s="4">
        <v>400</v>
      </c>
      <c r="K419" s="4">
        <v>0</v>
      </c>
      <c r="L419" s="4">
        <v>0</v>
      </c>
      <c r="M419" s="4">
        <v>289.07476800000001</v>
      </c>
      <c r="N419" s="4">
        <v>0</v>
      </c>
      <c r="O419" s="4">
        <v>83.2</v>
      </c>
      <c r="P419" s="4">
        <v>205.87476800000002</v>
      </c>
      <c r="Q419" s="4">
        <v>0</v>
      </c>
      <c r="R419" s="28" t="s">
        <v>687</v>
      </c>
      <c r="S419" s="75"/>
      <c r="T419" s="75"/>
      <c r="U419" s="75"/>
      <c r="V419" s="75"/>
      <c r="W419" s="22"/>
      <c r="X419" s="22"/>
      <c r="AH419" s="3" t="e">
        <v>#N/A</v>
      </c>
      <c r="AI419" s="46"/>
      <c r="AJ419" s="3" t="e">
        <v>#N/A</v>
      </c>
    </row>
    <row r="420" spans="1:36" s="3" customFormat="1" ht="21.75" customHeight="1" x14ac:dyDescent="0.2">
      <c r="A420" s="71">
        <v>195</v>
      </c>
      <c r="B420" s="59" t="s">
        <v>15</v>
      </c>
      <c r="C420" s="71" t="s">
        <v>284</v>
      </c>
      <c r="D420" s="71">
        <v>2017</v>
      </c>
      <c r="E420" s="71">
        <v>2017</v>
      </c>
      <c r="F420" s="72" t="s">
        <v>270</v>
      </c>
      <c r="G420" s="76">
        <v>1211.8644067796611</v>
      </c>
      <c r="H420" s="76">
        <v>1207.6271186440677</v>
      </c>
      <c r="I420" s="5"/>
      <c r="J420" s="5">
        <v>0</v>
      </c>
      <c r="K420" s="5">
        <v>479.99999999999994</v>
      </c>
      <c r="L420" s="5">
        <v>0</v>
      </c>
      <c r="M420" s="5"/>
      <c r="N420" s="5"/>
      <c r="O420" s="5"/>
      <c r="P420" s="5"/>
      <c r="Q420" s="5"/>
      <c r="R420" s="34" t="s">
        <v>4</v>
      </c>
      <c r="S420" s="75" t="s">
        <v>600</v>
      </c>
      <c r="T420" s="75"/>
      <c r="U420" s="75"/>
      <c r="V420" s="75"/>
      <c r="W420" s="22" t="e">
        <f>MATCH(C:C,'[3]форма 2'!$C$1:$C$65536,0)</f>
        <v>#N/A</v>
      </c>
      <c r="X420" s="22" t="e">
        <f>INDEX('[3]форма 2'!$Z$1:$Z$65536,W:W,0)</f>
        <v>#N/A</v>
      </c>
      <c r="Y420" s="3">
        <f>MATCH(C:C,[4]TDSheet!$A$1:$A$65536,0)</f>
        <v>1179</v>
      </c>
      <c r="Z420" s="3" t="str">
        <f>INDEX([4]TDSheet!$D$1:$D$65536,Y:Y,0)</f>
        <v xml:space="preserve">5.1 Прочие Надежность </v>
      </c>
      <c r="AA420" s="3" t="s">
        <v>599</v>
      </c>
      <c r="AB420" s="3" t="s">
        <v>600</v>
      </c>
      <c r="AH420" s="3" t="e">
        <v>#N/A</v>
      </c>
      <c r="AI420" s="52" t="s">
        <v>600</v>
      </c>
      <c r="AJ420" s="3" t="s">
        <v>920</v>
      </c>
    </row>
    <row r="421" spans="1:36" s="3" customFormat="1" ht="15" customHeight="1" x14ac:dyDescent="0.2">
      <c r="A421" s="71"/>
      <c r="B421" s="61"/>
      <c r="C421" s="71"/>
      <c r="D421" s="71"/>
      <c r="E421" s="71"/>
      <c r="F421" s="72"/>
      <c r="G421" s="76"/>
      <c r="H421" s="76"/>
      <c r="I421" s="5"/>
      <c r="J421" s="4">
        <v>0</v>
      </c>
      <c r="K421" s="4">
        <v>479.99999999999994</v>
      </c>
      <c r="L421" s="4">
        <v>0</v>
      </c>
      <c r="M421" s="5"/>
      <c r="N421" s="5"/>
      <c r="O421" s="4"/>
      <c r="P421" s="5"/>
      <c r="Q421" s="5"/>
      <c r="R421" s="28" t="s">
        <v>685</v>
      </c>
      <c r="S421" s="75"/>
      <c r="T421" s="75"/>
      <c r="U421" s="75"/>
      <c r="V421" s="75"/>
      <c r="W421" s="22"/>
      <c r="X421" s="22"/>
      <c r="AH421" s="3" t="e">
        <v>#N/A</v>
      </c>
      <c r="AI421" s="46"/>
      <c r="AJ421" s="3" t="e">
        <v>#N/A</v>
      </c>
    </row>
    <row r="422" spans="1:36" s="3" customFormat="1" ht="23.25" customHeight="1" x14ac:dyDescent="0.2">
      <c r="A422" s="71">
        <v>196</v>
      </c>
      <c r="B422" s="59" t="s">
        <v>15</v>
      </c>
      <c r="C422" s="71" t="s">
        <v>285</v>
      </c>
      <c r="D422" s="71">
        <v>2016</v>
      </c>
      <c r="E422" s="71">
        <v>2016</v>
      </c>
      <c r="F422" s="72" t="s">
        <v>271</v>
      </c>
      <c r="G422" s="76">
        <v>5400</v>
      </c>
      <c r="H422" s="76">
        <v>5400</v>
      </c>
      <c r="I422" s="5"/>
      <c r="J422" s="5">
        <v>2160</v>
      </c>
      <c r="K422" s="5">
        <v>0</v>
      </c>
      <c r="L422" s="5">
        <v>0</v>
      </c>
      <c r="M422" s="5">
        <v>2131.5254239999999</v>
      </c>
      <c r="N422" s="5">
        <v>0</v>
      </c>
      <c r="O422" s="5">
        <v>0</v>
      </c>
      <c r="P422" s="5">
        <v>2131.5254239999999</v>
      </c>
      <c r="Q422" s="5">
        <v>0</v>
      </c>
      <c r="R422" s="34" t="s">
        <v>4</v>
      </c>
      <c r="S422" s="75" t="s">
        <v>497</v>
      </c>
      <c r="T422" s="75"/>
      <c r="U422" s="75"/>
      <c r="V422" s="75"/>
      <c r="W422" s="22" t="e">
        <f>MATCH(C:C,'[3]форма 2'!$C$1:$C$65536,0)</f>
        <v>#N/A</v>
      </c>
      <c r="X422" s="22" t="e">
        <f>INDEX('[3]форма 2'!$Z$1:$Z$65536,W:W,0)</f>
        <v>#N/A</v>
      </c>
      <c r="Y422" s="3">
        <f>MATCH(C:C,[4]TDSheet!$A$1:$A$65536,0)</f>
        <v>1205</v>
      </c>
      <c r="Z422" s="3" t="str">
        <f>INDEX([4]TDSheet!$D$1:$D$65536,Y:Y,0)</f>
        <v>5.10 Прочие. Транспорт</v>
      </c>
      <c r="AA422" s="3" t="s">
        <v>496</v>
      </c>
      <c r="AB422" s="3" t="s">
        <v>497</v>
      </c>
      <c r="AH422" s="3" t="s">
        <v>666</v>
      </c>
      <c r="AI422" s="52" t="s">
        <v>497</v>
      </c>
      <c r="AJ422" s="3" t="s">
        <v>496</v>
      </c>
    </row>
    <row r="423" spans="1:36" s="3" customFormat="1" ht="12.75" x14ac:dyDescent="0.2">
      <c r="A423" s="71"/>
      <c r="B423" s="61"/>
      <c r="C423" s="71"/>
      <c r="D423" s="71"/>
      <c r="E423" s="71"/>
      <c r="F423" s="72"/>
      <c r="G423" s="76"/>
      <c r="H423" s="76"/>
      <c r="I423" s="5"/>
      <c r="J423" s="4">
        <v>2160</v>
      </c>
      <c r="K423" s="4">
        <v>0</v>
      </c>
      <c r="L423" s="4">
        <v>0</v>
      </c>
      <c r="M423" s="4">
        <v>2131.5254239999999</v>
      </c>
      <c r="N423" s="4">
        <v>0</v>
      </c>
      <c r="O423" s="4">
        <v>0</v>
      </c>
      <c r="P423" s="4">
        <v>2131.5254239999999</v>
      </c>
      <c r="Q423" s="4">
        <v>0</v>
      </c>
      <c r="R423" s="28" t="s">
        <v>687</v>
      </c>
      <c r="S423" s="75"/>
      <c r="T423" s="75"/>
      <c r="U423" s="75"/>
      <c r="V423" s="75"/>
      <c r="W423" s="22"/>
      <c r="X423" s="22"/>
      <c r="AH423" s="3" t="e">
        <v>#N/A</v>
      </c>
      <c r="AI423" s="46"/>
      <c r="AJ423" s="3" t="e">
        <v>#N/A</v>
      </c>
    </row>
    <row r="424" spans="1:36" s="3" customFormat="1" ht="18.75" customHeight="1" x14ac:dyDescent="0.2">
      <c r="A424" s="71">
        <v>197</v>
      </c>
      <c r="B424" s="59" t="s">
        <v>15</v>
      </c>
      <c r="C424" s="71" t="s">
        <v>286</v>
      </c>
      <c r="D424" s="71">
        <v>2017</v>
      </c>
      <c r="E424" s="71">
        <v>2017</v>
      </c>
      <c r="F424" s="72" t="s">
        <v>272</v>
      </c>
      <c r="G424" s="76">
        <v>5386.9999999999991</v>
      </c>
      <c r="H424" s="76">
        <v>5387</v>
      </c>
      <c r="I424" s="5"/>
      <c r="J424" s="5">
        <v>0</v>
      </c>
      <c r="K424" s="5">
        <v>2154.7999999999997</v>
      </c>
      <c r="L424" s="5">
        <v>0</v>
      </c>
      <c r="M424" s="5"/>
      <c r="N424" s="5"/>
      <c r="O424" s="5"/>
      <c r="P424" s="5"/>
      <c r="Q424" s="5"/>
      <c r="R424" s="34" t="s">
        <v>4</v>
      </c>
      <c r="S424" s="75" t="s">
        <v>497</v>
      </c>
      <c r="T424" s="75"/>
      <c r="U424" s="75"/>
      <c r="V424" s="75"/>
      <c r="W424" s="22" t="e">
        <f>MATCH(C:C,'[3]форма 2'!$C$1:$C$65536,0)</f>
        <v>#N/A</v>
      </c>
      <c r="X424" s="22" t="e">
        <f>INDEX('[3]форма 2'!$Z$1:$Z$65536,W:W,0)</f>
        <v>#N/A</v>
      </c>
      <c r="Y424" s="3">
        <f>MATCH(C:C,[4]TDSheet!$A$1:$A$65536,0)</f>
        <v>1219</v>
      </c>
      <c r="Z424" s="3" t="str">
        <f>INDEX([4]TDSheet!$D$1:$D$65536,Y:Y,0)</f>
        <v>5.10 Прочие. Транспорт</v>
      </c>
      <c r="AA424" s="3" t="s">
        <v>496</v>
      </c>
      <c r="AB424" s="3" t="s">
        <v>601</v>
      </c>
      <c r="AH424" s="3" t="e">
        <v>#N/A</v>
      </c>
      <c r="AI424" s="52" t="s">
        <v>601</v>
      </c>
      <c r="AJ424" s="3" t="s">
        <v>496</v>
      </c>
    </row>
    <row r="425" spans="1:36" s="3" customFormat="1" ht="12.75" x14ac:dyDescent="0.2">
      <c r="A425" s="71"/>
      <c r="B425" s="61"/>
      <c r="C425" s="71"/>
      <c r="D425" s="71"/>
      <c r="E425" s="71"/>
      <c r="F425" s="72"/>
      <c r="G425" s="76"/>
      <c r="H425" s="76"/>
      <c r="I425" s="5"/>
      <c r="J425" s="4">
        <v>0</v>
      </c>
      <c r="K425" s="4">
        <v>2154.7999999999997</v>
      </c>
      <c r="L425" s="4">
        <v>0</v>
      </c>
      <c r="M425" s="5"/>
      <c r="N425" s="5"/>
      <c r="O425" s="4"/>
      <c r="P425" s="5"/>
      <c r="Q425" s="5"/>
      <c r="R425" s="28" t="s">
        <v>687</v>
      </c>
      <c r="S425" s="75"/>
      <c r="T425" s="75"/>
      <c r="U425" s="75"/>
      <c r="V425" s="75"/>
      <c r="W425" s="22"/>
      <c r="X425" s="22"/>
      <c r="AH425" s="3" t="e">
        <v>#N/A</v>
      </c>
      <c r="AI425" s="46"/>
      <c r="AJ425" s="3" t="e">
        <v>#N/A</v>
      </c>
    </row>
    <row r="426" spans="1:36" s="3" customFormat="1" ht="21.75" customHeight="1" x14ac:dyDescent="0.2">
      <c r="A426" s="71">
        <v>198</v>
      </c>
      <c r="B426" s="59" t="s">
        <v>15</v>
      </c>
      <c r="C426" s="71" t="s">
        <v>387</v>
      </c>
      <c r="D426" s="71">
        <v>2018</v>
      </c>
      <c r="E426" s="71">
        <v>2018</v>
      </c>
      <c r="F426" s="72" t="s">
        <v>388</v>
      </c>
      <c r="G426" s="76">
        <v>4000</v>
      </c>
      <c r="H426" s="76">
        <v>4000</v>
      </c>
      <c r="I426" s="5"/>
      <c r="J426" s="5">
        <v>0</v>
      </c>
      <c r="K426" s="5">
        <v>0</v>
      </c>
      <c r="L426" s="5">
        <v>1600</v>
      </c>
      <c r="M426" s="5"/>
      <c r="N426" s="5"/>
      <c r="O426" s="5"/>
      <c r="P426" s="5"/>
      <c r="Q426" s="5"/>
      <c r="R426" s="34" t="s">
        <v>4</v>
      </c>
      <c r="S426" s="75" t="s">
        <v>497</v>
      </c>
      <c r="T426" s="75"/>
      <c r="U426" s="75"/>
      <c r="V426" s="75"/>
      <c r="W426" s="22" t="e">
        <f>MATCH(C:C,'[3]форма 2'!$C$1:$C$65536,0)</f>
        <v>#N/A</v>
      </c>
      <c r="X426" s="22" t="e">
        <f>INDEX('[3]форма 2'!$Z$1:$Z$65536,W:W,0)</f>
        <v>#N/A</v>
      </c>
      <c r="Y426" s="3">
        <f>MATCH(C:C,[4]TDSheet!$A$1:$A$65536,0)</f>
        <v>1188</v>
      </c>
      <c r="Z426" s="3" t="str">
        <f>INDEX([4]TDSheet!$D$1:$D$65536,Y:Y,0)</f>
        <v>5.10 Прочие. Транспорт</v>
      </c>
      <c r="AA426" s="3" t="s">
        <v>496</v>
      </c>
      <c r="AB426" s="3" t="s">
        <v>497</v>
      </c>
      <c r="AH426" s="3" t="e">
        <v>#N/A</v>
      </c>
      <c r="AI426" s="52" t="e">
        <v>#N/A</v>
      </c>
      <c r="AJ426" s="3" t="e">
        <v>#N/A</v>
      </c>
    </row>
    <row r="427" spans="1:36" s="3" customFormat="1" ht="12.75" x14ac:dyDescent="0.2">
      <c r="A427" s="71"/>
      <c r="B427" s="61"/>
      <c r="C427" s="71"/>
      <c r="D427" s="71"/>
      <c r="E427" s="71"/>
      <c r="F427" s="72"/>
      <c r="G427" s="76"/>
      <c r="H427" s="76"/>
      <c r="I427" s="5"/>
      <c r="J427" s="4">
        <v>0</v>
      </c>
      <c r="K427" s="4">
        <v>0</v>
      </c>
      <c r="L427" s="4">
        <v>1600</v>
      </c>
      <c r="M427" s="5"/>
      <c r="N427" s="5"/>
      <c r="O427" s="4"/>
      <c r="P427" s="5"/>
      <c r="Q427" s="5"/>
      <c r="R427" s="28" t="s">
        <v>687</v>
      </c>
      <c r="S427" s="75"/>
      <c r="T427" s="75"/>
      <c r="U427" s="75"/>
      <c r="V427" s="75"/>
      <c r="W427" s="22"/>
      <c r="X427" s="22"/>
      <c r="AH427" s="3" t="e">
        <v>#N/A</v>
      </c>
      <c r="AI427" s="46"/>
      <c r="AJ427" s="3" t="e">
        <v>#N/A</v>
      </c>
    </row>
    <row r="428" spans="1:36" s="3" customFormat="1" ht="17.25" customHeight="1" x14ac:dyDescent="0.2">
      <c r="A428" s="71">
        <v>199</v>
      </c>
      <c r="B428" s="59" t="s">
        <v>15</v>
      </c>
      <c r="C428" s="71" t="s">
        <v>287</v>
      </c>
      <c r="D428" s="71">
        <v>2017</v>
      </c>
      <c r="E428" s="71">
        <v>2017</v>
      </c>
      <c r="F428" s="72" t="s">
        <v>273</v>
      </c>
      <c r="G428" s="76">
        <v>1500</v>
      </c>
      <c r="H428" s="76">
        <v>1500</v>
      </c>
      <c r="I428" s="5"/>
      <c r="J428" s="5">
        <v>0</v>
      </c>
      <c r="K428" s="5">
        <v>600.00000000000011</v>
      </c>
      <c r="L428" s="5">
        <v>0</v>
      </c>
      <c r="M428" s="5"/>
      <c r="N428" s="5"/>
      <c r="O428" s="5"/>
      <c r="P428" s="5"/>
      <c r="Q428" s="5"/>
      <c r="R428" s="34" t="s">
        <v>4</v>
      </c>
      <c r="S428" s="75" t="s">
        <v>471</v>
      </c>
      <c r="T428" s="75"/>
      <c r="U428" s="75"/>
      <c r="V428" s="75"/>
      <c r="W428" s="22" t="e">
        <f>MATCH(C:C,'[3]форма 2'!$C$1:$C$65536,0)</f>
        <v>#N/A</v>
      </c>
      <c r="X428" s="22" t="e">
        <f>INDEX('[3]форма 2'!$Z$1:$Z$65536,W:W,0)</f>
        <v>#N/A</v>
      </c>
      <c r="Y428" s="3">
        <f>MATCH(C:C,[4]TDSheet!$A$1:$A$65536,0)</f>
        <v>1235</v>
      </c>
      <c r="Z428" s="3" t="str">
        <f>INDEX([4]TDSheet!$D$1:$D$65536,Y:Y,0)</f>
        <v>5.13 ГО и ЧС</v>
      </c>
      <c r="AA428" s="3" t="s">
        <v>471</v>
      </c>
      <c r="AB428" s="3" t="s">
        <v>573</v>
      </c>
      <c r="AH428" s="3" t="s">
        <v>945</v>
      </c>
      <c r="AI428" s="52" t="s">
        <v>839</v>
      </c>
      <c r="AJ428" s="3" t="s">
        <v>471</v>
      </c>
    </row>
    <row r="429" spans="1:36" s="3" customFormat="1" ht="12.75" x14ac:dyDescent="0.2">
      <c r="A429" s="71"/>
      <c r="B429" s="61"/>
      <c r="C429" s="71"/>
      <c r="D429" s="71"/>
      <c r="E429" s="71"/>
      <c r="F429" s="72"/>
      <c r="G429" s="76"/>
      <c r="H429" s="76"/>
      <c r="I429" s="5"/>
      <c r="J429" s="4">
        <v>0</v>
      </c>
      <c r="K429" s="4">
        <v>600.00000000000011</v>
      </c>
      <c r="L429" s="4">
        <v>0</v>
      </c>
      <c r="M429" s="5"/>
      <c r="N429" s="5"/>
      <c r="O429" s="4"/>
      <c r="P429" s="5"/>
      <c r="Q429" s="5"/>
      <c r="R429" s="28" t="s">
        <v>687</v>
      </c>
      <c r="S429" s="75"/>
      <c r="T429" s="75"/>
      <c r="U429" s="75"/>
      <c r="V429" s="75"/>
      <c r="W429" s="22"/>
      <c r="X429" s="22"/>
      <c r="AH429" s="3" t="e">
        <v>#N/A</v>
      </c>
      <c r="AI429" s="46"/>
      <c r="AJ429" s="3" t="e">
        <v>#N/A</v>
      </c>
    </row>
    <row r="430" spans="1:36" s="3" customFormat="1" ht="24" customHeight="1" x14ac:dyDescent="0.2">
      <c r="A430" s="59">
        <v>200</v>
      </c>
      <c r="B430" s="59" t="s">
        <v>15</v>
      </c>
      <c r="C430" s="59" t="s">
        <v>192</v>
      </c>
      <c r="D430" s="59">
        <v>2015</v>
      </c>
      <c r="E430" s="59">
        <v>2018</v>
      </c>
      <c r="F430" s="62" t="s">
        <v>389</v>
      </c>
      <c r="G430" s="65">
        <v>315813.55932203389</v>
      </c>
      <c r="H430" s="65">
        <v>299983</v>
      </c>
      <c r="I430" s="5">
        <v>47465.180999999997</v>
      </c>
      <c r="J430" s="5">
        <v>25200.000000000004</v>
      </c>
      <c r="K430" s="5">
        <v>54800.000000000007</v>
      </c>
      <c r="L430" s="5">
        <v>0</v>
      </c>
      <c r="M430" s="5">
        <v>0</v>
      </c>
      <c r="N430" s="5">
        <v>0</v>
      </c>
      <c r="O430" s="5">
        <v>0</v>
      </c>
      <c r="P430" s="5">
        <v>0</v>
      </c>
      <c r="Q430" s="5">
        <v>0</v>
      </c>
      <c r="R430" s="34" t="s">
        <v>4</v>
      </c>
      <c r="S430" s="77" t="s">
        <v>328</v>
      </c>
      <c r="T430" s="78"/>
      <c r="U430" s="78"/>
      <c r="V430" s="79"/>
      <c r="W430" s="22" t="e">
        <f>MATCH(C:C,'[3]форма 2'!$C$1:$C$65536,0)</f>
        <v>#N/A</v>
      </c>
      <c r="X430" s="22" t="e">
        <f>INDEX('[3]форма 2'!$Z$1:$Z$65536,W:W,0)</f>
        <v>#N/A</v>
      </c>
      <c r="Y430" s="3">
        <f>MATCH(C:C,[4]TDSheet!$A$1:$A$65536,0)</f>
        <v>644</v>
      </c>
      <c r="Z430" s="3" t="str">
        <f>INDEX([4]TDSheet!$D$1:$D$65536,Y:Y,0)</f>
        <v>4.6 Автоматика</v>
      </c>
      <c r="AA430" s="3" t="s">
        <v>602</v>
      </c>
      <c r="AB430" s="3" t="s">
        <v>328</v>
      </c>
      <c r="AH430" s="3" t="s">
        <v>943</v>
      </c>
      <c r="AI430" s="52" t="s">
        <v>328</v>
      </c>
      <c r="AJ430" s="3" t="s">
        <v>602</v>
      </c>
    </row>
    <row r="431" spans="1:36" s="3" customFormat="1" ht="12.75" customHeight="1" x14ac:dyDescent="0.2">
      <c r="A431" s="60"/>
      <c r="B431" s="60"/>
      <c r="C431" s="60"/>
      <c r="D431" s="60"/>
      <c r="E431" s="60"/>
      <c r="F431" s="63"/>
      <c r="G431" s="66"/>
      <c r="H431" s="66"/>
      <c r="I431" s="4">
        <v>47465.180999999997</v>
      </c>
      <c r="J431" s="4">
        <v>25200.000000000004</v>
      </c>
      <c r="K431" s="4">
        <v>0</v>
      </c>
      <c r="L431" s="4">
        <v>0</v>
      </c>
      <c r="M431" s="4">
        <v>0</v>
      </c>
      <c r="N431" s="4">
        <v>0</v>
      </c>
      <c r="O431" s="4">
        <v>0</v>
      </c>
      <c r="P431" s="4">
        <v>0</v>
      </c>
      <c r="Q431" s="4">
        <v>0</v>
      </c>
      <c r="R431" s="28" t="s">
        <v>685</v>
      </c>
      <c r="S431" s="83"/>
      <c r="T431" s="84"/>
      <c r="U431" s="84"/>
      <c r="V431" s="85"/>
      <c r="W431" s="22"/>
      <c r="X431" s="22"/>
      <c r="AH431" s="3" t="e">
        <v>#N/A</v>
      </c>
      <c r="AI431" s="46"/>
      <c r="AJ431" s="3" t="e">
        <v>#N/A</v>
      </c>
    </row>
    <row r="432" spans="1:36" s="3" customFormat="1" ht="15.75" customHeight="1" x14ac:dyDescent="0.2">
      <c r="A432" s="61"/>
      <c r="B432" s="61"/>
      <c r="C432" s="61"/>
      <c r="D432" s="61"/>
      <c r="E432" s="61"/>
      <c r="F432" s="64"/>
      <c r="G432" s="67"/>
      <c r="H432" s="67"/>
      <c r="I432" s="4"/>
      <c r="J432" s="4"/>
      <c r="K432" s="4">
        <v>54800.000000000007</v>
      </c>
      <c r="L432" s="4"/>
      <c r="M432" s="4"/>
      <c r="N432" s="4"/>
      <c r="O432" s="4"/>
      <c r="P432" s="4"/>
      <c r="Q432" s="4"/>
      <c r="R432" s="28" t="s">
        <v>687</v>
      </c>
      <c r="S432" s="80"/>
      <c r="T432" s="81"/>
      <c r="U432" s="81"/>
      <c r="V432" s="82"/>
      <c r="W432" s="22"/>
      <c r="X432" s="22"/>
      <c r="AH432" s="3" t="e">
        <v>#N/A</v>
      </c>
      <c r="AI432" s="46"/>
      <c r="AJ432" s="3" t="e">
        <v>#N/A</v>
      </c>
    </row>
    <row r="433" spans="1:36" s="3" customFormat="1" ht="42" customHeight="1" x14ac:dyDescent="0.2">
      <c r="A433" s="71">
        <v>201</v>
      </c>
      <c r="B433" s="59" t="s">
        <v>15</v>
      </c>
      <c r="C433" s="71" t="s">
        <v>188</v>
      </c>
      <c r="D433" s="71">
        <v>2015</v>
      </c>
      <c r="E433" s="71">
        <v>2018</v>
      </c>
      <c r="F433" s="72" t="s">
        <v>141</v>
      </c>
      <c r="G433" s="76">
        <v>343898.30508474581</v>
      </c>
      <c r="H433" s="76">
        <v>308899</v>
      </c>
      <c r="I433" s="5">
        <v>14000</v>
      </c>
      <c r="J433" s="5">
        <v>41185.599999999999</v>
      </c>
      <c r="K433" s="5">
        <v>41185.599999999999</v>
      </c>
      <c r="L433" s="5">
        <v>41185.200000000004</v>
      </c>
      <c r="M433" s="5">
        <v>10116.242552000002</v>
      </c>
      <c r="N433" s="5">
        <v>43.028379999999999</v>
      </c>
      <c r="O433" s="5">
        <v>489.79648000000009</v>
      </c>
      <c r="P433" s="5">
        <v>9554.1512199999997</v>
      </c>
      <c r="Q433" s="5">
        <v>29.266472000001158</v>
      </c>
      <c r="R433" s="34" t="s">
        <v>4</v>
      </c>
      <c r="S433" s="75" t="s">
        <v>312</v>
      </c>
      <c r="T433" s="75"/>
      <c r="U433" s="75"/>
      <c r="V433" s="75"/>
      <c r="W433" s="22" t="e">
        <f>MATCH(C:C,'[3]форма 2'!$C$1:$C$65536,0)</f>
        <v>#N/A</v>
      </c>
      <c r="X433" s="22" t="e">
        <f>INDEX('[3]форма 2'!$Z$1:$Z$65536,W:W,0)</f>
        <v>#N/A</v>
      </c>
      <c r="Y433" s="3">
        <f>MATCH(C:C,[4]TDSheet!$A$1:$A$65536,0)</f>
        <v>1523</v>
      </c>
      <c r="Z433" s="3" t="str">
        <f>INDEX([4]TDSheet!$D$1:$D$65536,Y:Y,0)</f>
        <v>5.6 ИТСО</v>
      </c>
      <c r="AA433" s="3" t="s">
        <v>455</v>
      </c>
      <c r="AB433" s="3" t="s">
        <v>456</v>
      </c>
      <c r="AH433" s="3" t="s">
        <v>646</v>
      </c>
      <c r="AI433" s="52" t="s">
        <v>456</v>
      </c>
      <c r="AJ433" s="3" t="s">
        <v>455</v>
      </c>
    </row>
    <row r="434" spans="1:36" s="3" customFormat="1" ht="12.75" x14ac:dyDescent="0.2">
      <c r="A434" s="71"/>
      <c r="B434" s="61"/>
      <c r="C434" s="71"/>
      <c r="D434" s="71"/>
      <c r="E434" s="71"/>
      <c r="F434" s="72"/>
      <c r="G434" s="76"/>
      <c r="H434" s="76"/>
      <c r="I434" s="4">
        <v>14000</v>
      </c>
      <c r="J434" s="4">
        <v>41185.599999999999</v>
      </c>
      <c r="K434" s="4">
        <v>41185.599999999999</v>
      </c>
      <c r="L434" s="4">
        <v>41185.200000000004</v>
      </c>
      <c r="M434" s="4">
        <v>10116.242552000002</v>
      </c>
      <c r="N434" s="4">
        <v>43.028379999999999</v>
      </c>
      <c r="O434" s="4">
        <v>489.79648000000009</v>
      </c>
      <c r="P434" s="4">
        <v>9554.1512199999997</v>
      </c>
      <c r="Q434" s="4">
        <v>29.266472000001158</v>
      </c>
      <c r="R434" s="28" t="s">
        <v>685</v>
      </c>
      <c r="S434" s="75"/>
      <c r="T434" s="75"/>
      <c r="U434" s="75"/>
      <c r="V434" s="75"/>
      <c r="W434" s="22"/>
      <c r="X434" s="22"/>
      <c r="AH434" s="3" t="e">
        <v>#N/A</v>
      </c>
      <c r="AI434" s="46"/>
      <c r="AJ434" s="3" t="e">
        <v>#N/A</v>
      </c>
    </row>
    <row r="435" spans="1:36" s="3" customFormat="1" ht="12.75" customHeight="1" x14ac:dyDescent="0.2">
      <c r="A435" s="71">
        <v>202</v>
      </c>
      <c r="B435" s="59" t="s">
        <v>15</v>
      </c>
      <c r="C435" s="71" t="s">
        <v>418</v>
      </c>
      <c r="D435" s="71">
        <v>2015</v>
      </c>
      <c r="E435" s="71">
        <v>2017</v>
      </c>
      <c r="F435" s="72" t="s">
        <v>419</v>
      </c>
      <c r="G435" s="76">
        <v>37976</v>
      </c>
      <c r="H435" s="76">
        <v>20012</v>
      </c>
      <c r="I435" s="5"/>
      <c r="J435" s="5"/>
      <c r="K435" s="5"/>
      <c r="L435" s="5"/>
      <c r="M435" s="5">
        <v>4891.3898880000006</v>
      </c>
      <c r="N435" s="5">
        <v>1504.873468</v>
      </c>
      <c r="O435" s="5">
        <v>3386.5164200000008</v>
      </c>
      <c r="P435" s="5">
        <v>0</v>
      </c>
      <c r="Q435" s="5">
        <v>0</v>
      </c>
      <c r="R435" s="34" t="s">
        <v>4</v>
      </c>
      <c r="S435" s="77" t="s">
        <v>955</v>
      </c>
      <c r="T435" s="78"/>
      <c r="U435" s="78"/>
      <c r="V435" s="79"/>
      <c r="W435" s="22" t="e">
        <f>MATCH(C:C,'[3]форма 2'!$C$1:$C$65536,0)</f>
        <v>#N/A</v>
      </c>
      <c r="X435" s="22" t="e">
        <f>INDEX('[3]форма 2'!$Z$1:$Z$65536,W:W,0)</f>
        <v>#N/A</v>
      </c>
      <c r="Y435" s="3">
        <f>MATCH(C:C,[4]TDSheet!$A$1:$A$65536,0)</f>
        <v>405</v>
      </c>
      <c r="Z435" s="3" t="str">
        <f>INDEX([4]TDSheet!$D$1:$D$65536,Y:Y,0)</f>
        <v>4.1 Турбины</v>
      </c>
      <c r="AA435" s="3" t="s">
        <v>603</v>
      </c>
      <c r="AB435" s="3" t="s">
        <v>604</v>
      </c>
      <c r="AH435" s="3" t="s">
        <v>653</v>
      </c>
      <c r="AI435" s="52" t="s">
        <v>604</v>
      </c>
      <c r="AJ435" s="3" t="s">
        <v>603</v>
      </c>
    </row>
    <row r="436" spans="1:36" s="3" customFormat="1" ht="22.5" customHeight="1" x14ac:dyDescent="0.2">
      <c r="A436" s="71"/>
      <c r="B436" s="61"/>
      <c r="C436" s="71"/>
      <c r="D436" s="71"/>
      <c r="E436" s="71"/>
      <c r="F436" s="72"/>
      <c r="G436" s="76"/>
      <c r="H436" s="76"/>
      <c r="I436" s="5"/>
      <c r="J436" s="4"/>
      <c r="K436" s="4"/>
      <c r="L436" s="4"/>
      <c r="M436" s="4">
        <v>4891.3898880000006</v>
      </c>
      <c r="N436" s="4">
        <v>1504.873468</v>
      </c>
      <c r="O436" s="4">
        <v>3386.5164200000008</v>
      </c>
      <c r="P436" s="4">
        <v>0</v>
      </c>
      <c r="Q436" s="4">
        <v>0</v>
      </c>
      <c r="R436" s="28" t="s">
        <v>687</v>
      </c>
      <c r="S436" s="80"/>
      <c r="T436" s="81"/>
      <c r="U436" s="81"/>
      <c r="V436" s="82"/>
      <c r="W436" s="22"/>
      <c r="X436" s="22"/>
      <c r="AH436" s="3" t="e">
        <v>#N/A</v>
      </c>
      <c r="AI436" s="46"/>
      <c r="AJ436" s="3" t="e">
        <v>#N/A</v>
      </c>
    </row>
    <row r="437" spans="1:36" s="3" customFormat="1" ht="12.75" customHeight="1" x14ac:dyDescent="0.2">
      <c r="A437" s="71">
        <v>203</v>
      </c>
      <c r="B437" s="59" t="s">
        <v>15</v>
      </c>
      <c r="C437" s="71" t="s">
        <v>420</v>
      </c>
      <c r="D437" s="71">
        <v>2015</v>
      </c>
      <c r="E437" s="71">
        <v>2016</v>
      </c>
      <c r="F437" s="72" t="s">
        <v>421</v>
      </c>
      <c r="G437" s="76">
        <v>49924.1</v>
      </c>
      <c r="H437" s="76">
        <v>0</v>
      </c>
      <c r="I437" s="5"/>
      <c r="J437" s="5"/>
      <c r="K437" s="5"/>
      <c r="L437" s="5"/>
      <c r="M437" s="5">
        <v>0</v>
      </c>
      <c r="N437" s="5">
        <v>0</v>
      </c>
      <c r="O437" s="5">
        <v>0</v>
      </c>
      <c r="P437" s="5">
        <v>0</v>
      </c>
      <c r="Q437" s="5">
        <v>0</v>
      </c>
      <c r="R437" s="34" t="s">
        <v>4</v>
      </c>
      <c r="S437" s="77" t="s">
        <v>955</v>
      </c>
      <c r="T437" s="78"/>
      <c r="U437" s="78"/>
      <c r="V437" s="79"/>
      <c r="W437" s="22" t="e">
        <f>MATCH(C:C,'[3]форма 2'!$C$1:$C$65536,0)</f>
        <v>#N/A</v>
      </c>
      <c r="X437" s="22" t="e">
        <f>INDEX('[3]форма 2'!$Z$1:$Z$65536,W:W,0)</f>
        <v>#N/A</v>
      </c>
      <c r="Y437" s="3">
        <f>MATCH(C:C,[4]TDSheet!$A$1:$A$65536,0)</f>
        <v>1066</v>
      </c>
      <c r="Z437" s="3" t="str">
        <f>INDEX([4]TDSheet!$D$1:$D$65536,Y:Y,0)</f>
        <v>4.8 Вспомогательное</v>
      </c>
      <c r="AA437" s="3" t="s">
        <v>605</v>
      </c>
      <c r="AB437" s="3" t="s">
        <v>606</v>
      </c>
      <c r="AH437" s="3" t="s">
        <v>641</v>
      </c>
      <c r="AI437" s="52" t="s">
        <v>847</v>
      </c>
      <c r="AJ437" s="3" t="s">
        <v>921</v>
      </c>
    </row>
    <row r="438" spans="1:36" s="3" customFormat="1" ht="12.75" customHeight="1" x14ac:dyDescent="0.2">
      <c r="A438" s="71"/>
      <c r="B438" s="61"/>
      <c r="C438" s="71"/>
      <c r="D438" s="71"/>
      <c r="E438" s="71"/>
      <c r="F438" s="72"/>
      <c r="G438" s="76"/>
      <c r="H438" s="76"/>
      <c r="I438" s="5"/>
      <c r="J438" s="4"/>
      <c r="K438" s="4"/>
      <c r="L438" s="4"/>
      <c r="M438" s="4">
        <v>0</v>
      </c>
      <c r="N438" s="4">
        <v>0</v>
      </c>
      <c r="O438" s="4">
        <v>0</v>
      </c>
      <c r="P438" s="4">
        <v>0</v>
      </c>
      <c r="Q438" s="4">
        <v>0</v>
      </c>
      <c r="R438" s="28" t="s">
        <v>687</v>
      </c>
      <c r="S438" s="80"/>
      <c r="T438" s="81"/>
      <c r="U438" s="81"/>
      <c r="V438" s="82"/>
      <c r="W438" s="22"/>
      <c r="X438" s="22"/>
      <c r="AH438" s="3" t="e">
        <v>#N/A</v>
      </c>
      <c r="AI438" s="46"/>
      <c r="AJ438" s="3" t="e">
        <v>#N/A</v>
      </c>
    </row>
    <row r="439" spans="1:36" s="3" customFormat="1" ht="12.75" customHeight="1" x14ac:dyDescent="0.2">
      <c r="A439" s="71">
        <v>204</v>
      </c>
      <c r="B439" s="59" t="s">
        <v>15</v>
      </c>
      <c r="C439" s="71" t="s">
        <v>422</v>
      </c>
      <c r="D439" s="71">
        <v>2015</v>
      </c>
      <c r="E439" s="71">
        <v>2015</v>
      </c>
      <c r="F439" s="72" t="s">
        <v>423</v>
      </c>
      <c r="G439" s="76">
        <v>3732.9749999999999</v>
      </c>
      <c r="H439" s="76">
        <v>0</v>
      </c>
      <c r="I439" s="5"/>
      <c r="J439" s="5"/>
      <c r="K439" s="5"/>
      <c r="L439" s="5"/>
      <c r="M439" s="5">
        <v>0</v>
      </c>
      <c r="N439" s="5">
        <v>0</v>
      </c>
      <c r="O439" s="5">
        <v>0</v>
      </c>
      <c r="P439" s="5">
        <v>0</v>
      </c>
      <c r="Q439" s="5">
        <v>0</v>
      </c>
      <c r="R439" s="34" t="s">
        <v>4</v>
      </c>
      <c r="S439" s="77" t="s">
        <v>955</v>
      </c>
      <c r="T439" s="78"/>
      <c r="U439" s="78"/>
      <c r="V439" s="79"/>
      <c r="W439" s="22" t="e">
        <f>MATCH(C:C,'[3]форма 2'!$C$1:$C$65536,0)</f>
        <v>#N/A</v>
      </c>
      <c r="X439" s="22" t="e">
        <f>INDEX('[3]форма 2'!$Z$1:$Z$65536,W:W,0)</f>
        <v>#N/A</v>
      </c>
      <c r="Y439" s="3" t="e">
        <f>MATCH(C:C,[4]TDSheet!$A$1:$A$65536,0)</f>
        <v>#N/A</v>
      </c>
      <c r="Z439" s="3" t="e">
        <f>INDEX([4]TDSheet!$D$1:$D$65536,Y:Y,0)</f>
        <v>#N/A</v>
      </c>
      <c r="AA439" s="3" t="e">
        <v>#N/A</v>
      </c>
      <c r="AB439" s="3" t="e">
        <v>#N/A</v>
      </c>
      <c r="AD439" s="3">
        <f>MATCH(C:C,[5]TDSheet!$A$1:$A$65536,0)</f>
        <v>352</v>
      </c>
      <c r="AE439" s="3" t="s">
        <v>653</v>
      </c>
      <c r="AF439" s="3" t="s">
        <v>678</v>
      </c>
      <c r="AG439" s="3" t="s">
        <v>679</v>
      </c>
      <c r="AH439" s="3" t="s">
        <v>653</v>
      </c>
      <c r="AI439" s="52" t="s">
        <v>848</v>
      </c>
      <c r="AJ439" s="3" t="s">
        <v>679</v>
      </c>
    </row>
    <row r="440" spans="1:36" s="3" customFormat="1" ht="12.75" customHeight="1" x14ac:dyDescent="0.2">
      <c r="A440" s="71"/>
      <c r="B440" s="61"/>
      <c r="C440" s="71"/>
      <c r="D440" s="71"/>
      <c r="E440" s="71"/>
      <c r="F440" s="72"/>
      <c r="G440" s="76"/>
      <c r="H440" s="76"/>
      <c r="I440" s="5"/>
      <c r="J440" s="4"/>
      <c r="K440" s="4"/>
      <c r="L440" s="4"/>
      <c r="M440" s="4">
        <v>0</v>
      </c>
      <c r="N440" s="4">
        <v>0</v>
      </c>
      <c r="O440" s="4">
        <v>0</v>
      </c>
      <c r="P440" s="4">
        <v>0</v>
      </c>
      <c r="Q440" s="4">
        <v>0</v>
      </c>
      <c r="R440" s="28" t="s">
        <v>687</v>
      </c>
      <c r="S440" s="80"/>
      <c r="T440" s="81"/>
      <c r="U440" s="81"/>
      <c r="V440" s="82"/>
      <c r="W440" s="22"/>
      <c r="X440" s="22"/>
      <c r="AH440" s="3" t="e">
        <v>#N/A</v>
      </c>
      <c r="AI440" s="46"/>
      <c r="AJ440" s="3" t="e">
        <v>#N/A</v>
      </c>
    </row>
    <row r="441" spans="1:36" s="3" customFormat="1" ht="29.25" customHeight="1" x14ac:dyDescent="0.2">
      <c r="A441" s="71">
        <v>205</v>
      </c>
      <c r="B441" s="59" t="s">
        <v>15</v>
      </c>
      <c r="C441" s="71" t="s">
        <v>750</v>
      </c>
      <c r="D441" s="71">
        <v>2010</v>
      </c>
      <c r="E441" s="71">
        <v>2017</v>
      </c>
      <c r="F441" s="72" t="s">
        <v>751</v>
      </c>
      <c r="G441" s="65">
        <v>10264.11</v>
      </c>
      <c r="H441" s="65">
        <v>10000</v>
      </c>
      <c r="I441" s="5"/>
      <c r="J441" s="4"/>
      <c r="K441" s="4"/>
      <c r="L441" s="4"/>
      <c r="M441" s="5">
        <v>3810.2786999999998</v>
      </c>
      <c r="N441" s="5">
        <v>0</v>
      </c>
      <c r="O441" s="5">
        <v>3810.2786999999998</v>
      </c>
      <c r="P441" s="5">
        <v>0</v>
      </c>
      <c r="Q441" s="5">
        <v>0</v>
      </c>
      <c r="R441" s="34" t="s">
        <v>4</v>
      </c>
      <c r="S441" s="77" t="s">
        <v>313</v>
      </c>
      <c r="T441" s="78"/>
      <c r="U441" s="78"/>
      <c r="V441" s="79"/>
      <c r="W441" s="22"/>
      <c r="X441" s="22"/>
      <c r="AH441" s="3" t="s">
        <v>662</v>
      </c>
      <c r="AI441" s="52" t="s">
        <v>849</v>
      </c>
      <c r="AJ441" s="3" t="s">
        <v>922</v>
      </c>
    </row>
    <row r="442" spans="1:36" s="3" customFormat="1" ht="12.75" customHeight="1" x14ac:dyDescent="0.2">
      <c r="A442" s="71"/>
      <c r="B442" s="61"/>
      <c r="C442" s="71"/>
      <c r="D442" s="71"/>
      <c r="E442" s="71"/>
      <c r="F442" s="72"/>
      <c r="G442" s="67"/>
      <c r="H442" s="67"/>
      <c r="I442" s="5"/>
      <c r="J442" s="4"/>
      <c r="K442" s="4"/>
      <c r="L442" s="4"/>
      <c r="M442" s="4">
        <v>3810.2786999999998</v>
      </c>
      <c r="N442" s="4">
        <v>0</v>
      </c>
      <c r="O442" s="4">
        <v>3810.2786999999998</v>
      </c>
      <c r="P442" s="4">
        <v>0</v>
      </c>
      <c r="Q442" s="4">
        <v>0</v>
      </c>
      <c r="R442" s="28" t="s">
        <v>687</v>
      </c>
      <c r="S442" s="80"/>
      <c r="T442" s="81"/>
      <c r="U442" s="81"/>
      <c r="V442" s="82"/>
      <c r="W442" s="22"/>
      <c r="X442" s="22"/>
      <c r="AH442" s="3" t="e">
        <v>#N/A</v>
      </c>
      <c r="AI442" s="46"/>
      <c r="AJ442" s="3" t="e">
        <v>#N/A</v>
      </c>
    </row>
    <row r="443" spans="1:36" s="3" customFormat="1" ht="12.75" customHeight="1" x14ac:dyDescent="0.2">
      <c r="A443" s="71">
        <v>206</v>
      </c>
      <c r="B443" s="59" t="s">
        <v>15</v>
      </c>
      <c r="C443" s="71" t="s">
        <v>752</v>
      </c>
      <c r="D443" s="59">
        <v>2013</v>
      </c>
      <c r="E443" s="59">
        <v>2013</v>
      </c>
      <c r="F443" s="72" t="s">
        <v>753</v>
      </c>
      <c r="G443" s="65">
        <v>296887</v>
      </c>
      <c r="H443" s="65">
        <v>279677</v>
      </c>
      <c r="I443" s="5"/>
      <c r="J443" s="4"/>
      <c r="K443" s="4"/>
      <c r="L443" s="4"/>
      <c r="M443" s="5">
        <v>75873.600000000006</v>
      </c>
      <c r="N443" s="5">
        <v>0</v>
      </c>
      <c r="O443" s="5">
        <v>73733.600000000006</v>
      </c>
      <c r="P443" s="5">
        <v>2140</v>
      </c>
      <c r="Q443" s="5">
        <v>0</v>
      </c>
      <c r="R443" s="34" t="s">
        <v>4</v>
      </c>
      <c r="S443" s="77" t="s">
        <v>328</v>
      </c>
      <c r="T443" s="78"/>
      <c r="U443" s="78"/>
      <c r="V443" s="79"/>
      <c r="W443" s="22"/>
      <c r="X443" s="22"/>
      <c r="AH443" s="3" t="s">
        <v>943</v>
      </c>
      <c r="AI443" s="52" t="s">
        <v>797</v>
      </c>
      <c r="AJ443" s="3" t="s">
        <v>602</v>
      </c>
    </row>
    <row r="444" spans="1:36" s="3" customFormat="1" ht="12.75" customHeight="1" x14ac:dyDescent="0.2">
      <c r="A444" s="71"/>
      <c r="B444" s="61"/>
      <c r="C444" s="71"/>
      <c r="D444" s="61"/>
      <c r="E444" s="61"/>
      <c r="F444" s="72"/>
      <c r="G444" s="67"/>
      <c r="H444" s="67"/>
      <c r="I444" s="5"/>
      <c r="J444" s="4"/>
      <c r="K444" s="4"/>
      <c r="L444" s="4"/>
      <c r="M444" s="4">
        <v>75873.600000000006</v>
      </c>
      <c r="N444" s="4">
        <v>0</v>
      </c>
      <c r="O444" s="4">
        <v>73733.600000000006</v>
      </c>
      <c r="P444" s="4">
        <v>2140</v>
      </c>
      <c r="Q444" s="4">
        <v>0</v>
      </c>
      <c r="R444" s="28" t="s">
        <v>687</v>
      </c>
      <c r="S444" s="80"/>
      <c r="T444" s="81"/>
      <c r="U444" s="81"/>
      <c r="V444" s="82"/>
      <c r="W444" s="22"/>
      <c r="X444" s="22"/>
      <c r="AH444" s="3" t="e">
        <v>#N/A</v>
      </c>
      <c r="AI444" s="46"/>
      <c r="AJ444" s="3" t="e">
        <v>#N/A</v>
      </c>
    </row>
    <row r="445" spans="1:36" s="3" customFormat="1" ht="18.75" customHeight="1" x14ac:dyDescent="0.2">
      <c r="A445" s="71">
        <v>207</v>
      </c>
      <c r="B445" s="59" t="s">
        <v>15</v>
      </c>
      <c r="C445" s="71" t="s">
        <v>754</v>
      </c>
      <c r="D445" s="59">
        <v>2016</v>
      </c>
      <c r="E445" s="59">
        <v>2016</v>
      </c>
      <c r="F445" s="72" t="s">
        <v>755</v>
      </c>
      <c r="G445" s="65">
        <v>490</v>
      </c>
      <c r="H445" s="65">
        <v>490</v>
      </c>
      <c r="I445" s="5"/>
      <c r="J445" s="4"/>
      <c r="K445" s="4"/>
      <c r="L445" s="4"/>
      <c r="M445" s="5">
        <v>158.67636400000001</v>
      </c>
      <c r="N445" s="5">
        <v>0</v>
      </c>
      <c r="O445" s="5">
        <v>0</v>
      </c>
      <c r="P445" s="5">
        <v>63.48</v>
      </c>
      <c r="Q445" s="5">
        <v>95.196364000000017</v>
      </c>
      <c r="R445" s="34" t="s">
        <v>4</v>
      </c>
      <c r="S445" s="77" t="s">
        <v>955</v>
      </c>
      <c r="T445" s="78"/>
      <c r="U445" s="78"/>
      <c r="V445" s="79"/>
      <c r="W445" s="22"/>
      <c r="X445" s="22"/>
      <c r="AH445" s="3" t="s">
        <v>943</v>
      </c>
      <c r="AI445" s="52" t="s">
        <v>798</v>
      </c>
      <c r="AJ445" s="3" t="s">
        <v>923</v>
      </c>
    </row>
    <row r="446" spans="1:36" s="3" customFormat="1" ht="12.75" customHeight="1" x14ac:dyDescent="0.2">
      <c r="A446" s="71"/>
      <c r="B446" s="61"/>
      <c r="C446" s="71"/>
      <c r="D446" s="61"/>
      <c r="E446" s="61"/>
      <c r="F446" s="72"/>
      <c r="G446" s="67"/>
      <c r="H446" s="67"/>
      <c r="I446" s="5"/>
      <c r="J446" s="4"/>
      <c r="K446" s="4"/>
      <c r="L446" s="4"/>
      <c r="M446" s="4">
        <v>158.67636400000001</v>
      </c>
      <c r="N446" s="4">
        <v>0</v>
      </c>
      <c r="O446" s="4">
        <v>0</v>
      </c>
      <c r="P446" s="4">
        <v>63.48</v>
      </c>
      <c r="Q446" s="4">
        <v>95.196364000000017</v>
      </c>
      <c r="R446" s="28" t="s">
        <v>687</v>
      </c>
      <c r="S446" s="80"/>
      <c r="T446" s="81"/>
      <c r="U446" s="81"/>
      <c r="V446" s="82"/>
      <c r="W446" s="22"/>
      <c r="X446" s="22"/>
      <c r="AH446" s="3" t="e">
        <v>#N/A</v>
      </c>
      <c r="AI446" s="46"/>
      <c r="AJ446" s="3" t="e">
        <v>#N/A</v>
      </c>
    </row>
    <row r="447" spans="1:36" s="3" customFormat="1" ht="27.75" customHeight="1" x14ac:dyDescent="0.2">
      <c r="A447" s="71">
        <v>208</v>
      </c>
      <c r="B447" s="59" t="s">
        <v>15</v>
      </c>
      <c r="C447" s="71" t="s">
        <v>756</v>
      </c>
      <c r="D447" s="59">
        <v>2016</v>
      </c>
      <c r="E447" s="59">
        <v>2016</v>
      </c>
      <c r="F447" s="72" t="s">
        <v>757</v>
      </c>
      <c r="G447" s="65">
        <v>75000</v>
      </c>
      <c r="H447" s="65">
        <v>75000</v>
      </c>
      <c r="I447" s="5"/>
      <c r="J447" s="4"/>
      <c r="K447" s="4"/>
      <c r="L447" s="4"/>
      <c r="M447" s="5">
        <v>14131.708704000002</v>
      </c>
      <c r="N447" s="5">
        <v>0</v>
      </c>
      <c r="O447" s="5">
        <v>0</v>
      </c>
      <c r="P447" s="5">
        <v>354.00899600000002</v>
      </c>
      <c r="Q447" s="5">
        <v>13777.699708000002</v>
      </c>
      <c r="R447" s="34" t="s">
        <v>4</v>
      </c>
      <c r="S447" s="77" t="s">
        <v>955</v>
      </c>
      <c r="T447" s="78"/>
      <c r="U447" s="78"/>
      <c r="V447" s="79"/>
      <c r="W447" s="22"/>
      <c r="X447" s="22"/>
      <c r="AH447" s="3" t="s">
        <v>653</v>
      </c>
      <c r="AI447" s="52" t="s">
        <v>850</v>
      </c>
      <c r="AJ447" s="3" t="s">
        <v>924</v>
      </c>
    </row>
    <row r="448" spans="1:36" s="3" customFormat="1" ht="20.25" customHeight="1" x14ac:dyDescent="0.2">
      <c r="A448" s="71"/>
      <c r="B448" s="61"/>
      <c r="C448" s="71"/>
      <c r="D448" s="61"/>
      <c r="E448" s="61"/>
      <c r="F448" s="72"/>
      <c r="G448" s="67"/>
      <c r="H448" s="67"/>
      <c r="I448" s="5"/>
      <c r="J448" s="4"/>
      <c r="K448" s="4"/>
      <c r="L448" s="4"/>
      <c r="M448" s="4">
        <v>14131.708704000002</v>
      </c>
      <c r="N448" s="4">
        <v>0</v>
      </c>
      <c r="O448" s="4">
        <v>0</v>
      </c>
      <c r="P448" s="4">
        <v>354.00899600000002</v>
      </c>
      <c r="Q448" s="4">
        <v>13777.699708000002</v>
      </c>
      <c r="R448" s="28" t="s">
        <v>687</v>
      </c>
      <c r="S448" s="80"/>
      <c r="T448" s="81"/>
      <c r="U448" s="81"/>
      <c r="V448" s="82"/>
      <c r="W448" s="22"/>
      <c r="X448" s="22"/>
      <c r="AH448" s="3" t="e">
        <v>#N/A</v>
      </c>
      <c r="AI448" s="46"/>
      <c r="AJ448" s="3" t="e">
        <v>#N/A</v>
      </c>
    </row>
    <row r="449" spans="1:36" s="3" customFormat="1" ht="20.25" customHeight="1" x14ac:dyDescent="0.2">
      <c r="A449" s="71">
        <v>209</v>
      </c>
      <c r="B449" s="59" t="s">
        <v>15</v>
      </c>
      <c r="C449" s="71" t="s">
        <v>287</v>
      </c>
      <c r="D449" s="59">
        <v>2016</v>
      </c>
      <c r="E449" s="59">
        <v>2016</v>
      </c>
      <c r="F449" s="72" t="s">
        <v>273</v>
      </c>
      <c r="G449" s="65">
        <v>3500</v>
      </c>
      <c r="H449" s="65">
        <v>3500</v>
      </c>
      <c r="I449" s="5"/>
      <c r="J449" s="4"/>
      <c r="K449" s="4"/>
      <c r="L449" s="4"/>
      <c r="M449" s="5">
        <v>1297.438228</v>
      </c>
      <c r="N449" s="5">
        <v>0</v>
      </c>
      <c r="O449" s="5">
        <v>0</v>
      </c>
      <c r="P449" s="5">
        <v>0</v>
      </c>
      <c r="Q449" s="5">
        <v>1297.438228</v>
      </c>
      <c r="R449" s="34" t="s">
        <v>4</v>
      </c>
      <c r="S449" s="77" t="s">
        <v>471</v>
      </c>
      <c r="T449" s="78"/>
      <c r="U449" s="78"/>
      <c r="V449" s="79"/>
      <c r="W449" s="22"/>
      <c r="X449" s="22"/>
      <c r="AH449" s="3" t="s">
        <v>945</v>
      </c>
      <c r="AI449" s="52" t="s">
        <v>839</v>
      </c>
      <c r="AJ449" s="3" t="s">
        <v>471</v>
      </c>
    </row>
    <row r="450" spans="1:36" s="3" customFormat="1" ht="12.75" customHeight="1" x14ac:dyDescent="0.2">
      <c r="A450" s="71"/>
      <c r="B450" s="61"/>
      <c r="C450" s="71"/>
      <c r="D450" s="61"/>
      <c r="E450" s="61"/>
      <c r="F450" s="72"/>
      <c r="G450" s="67"/>
      <c r="H450" s="67"/>
      <c r="I450" s="5"/>
      <c r="J450" s="4"/>
      <c r="K450" s="4"/>
      <c r="L450" s="4"/>
      <c r="M450" s="4">
        <v>1297.438228</v>
      </c>
      <c r="N450" s="4">
        <v>0</v>
      </c>
      <c r="O450" s="4">
        <v>0</v>
      </c>
      <c r="P450" s="4">
        <v>0</v>
      </c>
      <c r="Q450" s="4">
        <v>1297.438228</v>
      </c>
      <c r="R450" s="28" t="s">
        <v>687</v>
      </c>
      <c r="S450" s="80"/>
      <c r="T450" s="81"/>
      <c r="U450" s="81"/>
      <c r="V450" s="82"/>
      <c r="W450" s="22"/>
      <c r="X450" s="22"/>
      <c r="AH450" s="3" t="e">
        <v>#N/A</v>
      </c>
      <c r="AI450" s="46"/>
      <c r="AJ450" s="3" t="e">
        <v>#N/A</v>
      </c>
    </row>
    <row r="451" spans="1:36" s="3" customFormat="1" ht="34.5" customHeight="1" x14ac:dyDescent="0.2">
      <c r="A451" s="71">
        <v>210</v>
      </c>
      <c r="B451" s="59" t="s">
        <v>15</v>
      </c>
      <c r="C451" s="71" t="s">
        <v>758</v>
      </c>
      <c r="D451" s="59">
        <v>2016</v>
      </c>
      <c r="E451" s="59">
        <v>2017</v>
      </c>
      <c r="F451" s="72" t="s">
        <v>759</v>
      </c>
      <c r="G451" s="65">
        <v>3003.7</v>
      </c>
      <c r="H451" s="65">
        <v>3003.7</v>
      </c>
      <c r="I451" s="5"/>
      <c r="J451" s="4"/>
      <c r="K451" s="4"/>
      <c r="L451" s="4"/>
      <c r="M451" s="5">
        <v>1201.8523160000002</v>
      </c>
      <c r="N451" s="5">
        <v>0</v>
      </c>
      <c r="O451" s="5">
        <v>0</v>
      </c>
      <c r="P451" s="5">
        <v>0</v>
      </c>
      <c r="Q451" s="5">
        <v>1201.8523160000002</v>
      </c>
      <c r="R451" s="34" t="s">
        <v>4</v>
      </c>
      <c r="S451" s="77" t="s">
        <v>609</v>
      </c>
      <c r="T451" s="78"/>
      <c r="U451" s="78"/>
      <c r="V451" s="79"/>
      <c r="W451" s="22"/>
      <c r="X451" s="22"/>
      <c r="AH451" s="3" t="s">
        <v>946</v>
      </c>
      <c r="AI451" s="52" t="s">
        <v>841</v>
      </c>
      <c r="AJ451" s="3" t="s">
        <v>887</v>
      </c>
    </row>
    <row r="452" spans="1:36" s="3" customFormat="1" ht="12.75" customHeight="1" x14ac:dyDescent="0.2">
      <c r="A452" s="71"/>
      <c r="B452" s="61"/>
      <c r="C452" s="71"/>
      <c r="D452" s="61"/>
      <c r="E452" s="61"/>
      <c r="F452" s="72"/>
      <c r="G452" s="67"/>
      <c r="H452" s="67"/>
      <c r="I452" s="5"/>
      <c r="J452" s="4"/>
      <c r="K452" s="4"/>
      <c r="L452" s="4"/>
      <c r="M452" s="4">
        <v>1201.8523160000002</v>
      </c>
      <c r="N452" s="4">
        <v>0</v>
      </c>
      <c r="O452" s="4">
        <v>0</v>
      </c>
      <c r="P452" s="4">
        <v>0</v>
      </c>
      <c r="Q452" s="4">
        <v>1201.8523160000002</v>
      </c>
      <c r="R452" s="28" t="s">
        <v>687</v>
      </c>
      <c r="S452" s="80"/>
      <c r="T452" s="81"/>
      <c r="U452" s="81"/>
      <c r="V452" s="82"/>
      <c r="W452" s="22"/>
      <c r="X452" s="22"/>
      <c r="AH452" s="3" t="e">
        <v>#N/A</v>
      </c>
      <c r="AI452" s="46"/>
      <c r="AJ452" s="3" t="e">
        <v>#N/A</v>
      </c>
    </row>
    <row r="453" spans="1:36" s="3" customFormat="1" ht="15.75" customHeight="1" x14ac:dyDescent="0.2">
      <c r="A453" s="71">
        <v>211</v>
      </c>
      <c r="B453" s="59" t="s">
        <v>15</v>
      </c>
      <c r="C453" s="71" t="s">
        <v>760</v>
      </c>
      <c r="D453" s="59">
        <v>2016</v>
      </c>
      <c r="E453" s="59">
        <v>2016</v>
      </c>
      <c r="F453" s="72" t="s">
        <v>761</v>
      </c>
      <c r="G453" s="74">
        <v>395</v>
      </c>
      <c r="H453" s="74">
        <v>395</v>
      </c>
      <c r="I453" s="5"/>
      <c r="J453" s="4"/>
      <c r="K453" s="4"/>
      <c r="L453" s="4"/>
      <c r="M453" s="5">
        <v>159.99336800000003</v>
      </c>
      <c r="N453" s="5">
        <v>0</v>
      </c>
      <c r="O453" s="5">
        <v>0</v>
      </c>
      <c r="P453" s="5">
        <v>0</v>
      </c>
      <c r="Q453" s="5">
        <v>159.99336800000003</v>
      </c>
      <c r="R453" s="34" t="s">
        <v>4</v>
      </c>
      <c r="S453" s="77" t="s">
        <v>955</v>
      </c>
      <c r="T453" s="78"/>
      <c r="U453" s="78"/>
      <c r="V453" s="79"/>
      <c r="W453" s="22"/>
      <c r="X453" s="22"/>
      <c r="AH453" s="3" t="s">
        <v>943</v>
      </c>
      <c r="AI453" s="52" t="s">
        <v>799</v>
      </c>
      <c r="AJ453" s="3" t="s">
        <v>925</v>
      </c>
    </row>
    <row r="454" spans="1:36" s="3" customFormat="1" ht="18.75" customHeight="1" x14ac:dyDescent="0.2">
      <c r="A454" s="71"/>
      <c r="B454" s="61"/>
      <c r="C454" s="71"/>
      <c r="D454" s="61"/>
      <c r="E454" s="61"/>
      <c r="F454" s="72"/>
      <c r="G454" s="74"/>
      <c r="H454" s="74"/>
      <c r="I454" s="5"/>
      <c r="J454" s="4"/>
      <c r="K454" s="4"/>
      <c r="L454" s="4"/>
      <c r="M454" s="4">
        <v>159.99336800000003</v>
      </c>
      <c r="N454" s="4">
        <v>0</v>
      </c>
      <c r="O454" s="4">
        <v>0</v>
      </c>
      <c r="P454" s="4">
        <v>0</v>
      </c>
      <c r="Q454" s="4">
        <v>159.99336800000003</v>
      </c>
      <c r="R454" s="28" t="s">
        <v>687</v>
      </c>
      <c r="S454" s="80"/>
      <c r="T454" s="81"/>
      <c r="U454" s="81"/>
      <c r="V454" s="82"/>
      <c r="W454" s="22"/>
      <c r="X454" s="22"/>
      <c r="AH454" s="3" t="e">
        <v>#N/A</v>
      </c>
      <c r="AI454" s="46"/>
      <c r="AJ454" s="3" t="e">
        <v>#N/A</v>
      </c>
    </row>
    <row r="455" spans="1:36" s="3" customFormat="1" ht="26.25" customHeight="1" x14ac:dyDescent="0.2">
      <c r="A455" s="71">
        <v>212</v>
      </c>
      <c r="B455" s="59" t="s">
        <v>15</v>
      </c>
      <c r="C455" s="71" t="s">
        <v>762</v>
      </c>
      <c r="D455" s="59">
        <v>2016</v>
      </c>
      <c r="E455" s="59">
        <v>2017</v>
      </c>
      <c r="F455" s="72" t="s">
        <v>763</v>
      </c>
      <c r="G455" s="65">
        <v>39406.449999999997</v>
      </c>
      <c r="H455" s="65">
        <v>39406.449999999997</v>
      </c>
      <c r="I455" s="5"/>
      <c r="J455" s="4"/>
      <c r="K455" s="4"/>
      <c r="L455" s="4"/>
      <c r="M455" s="5">
        <v>20879.88247</v>
      </c>
      <c r="N455" s="5">
        <v>0</v>
      </c>
      <c r="O455" s="5">
        <v>0</v>
      </c>
      <c r="P455" s="5">
        <v>0</v>
      </c>
      <c r="Q455" s="5">
        <v>20879.88247</v>
      </c>
      <c r="R455" s="34" t="s">
        <v>4</v>
      </c>
      <c r="S455" s="77" t="s">
        <v>954</v>
      </c>
      <c r="T455" s="78"/>
      <c r="U455" s="78"/>
      <c r="V455" s="79"/>
      <c r="W455" s="22"/>
      <c r="X455" s="22"/>
      <c r="AH455" s="3" t="s">
        <v>940</v>
      </c>
      <c r="AI455" s="52" t="s">
        <v>851</v>
      </c>
      <c r="AJ455" s="3" t="s">
        <v>926</v>
      </c>
    </row>
    <row r="456" spans="1:36" s="3" customFormat="1" ht="22.5" customHeight="1" x14ac:dyDescent="0.2">
      <c r="A456" s="71"/>
      <c r="B456" s="61"/>
      <c r="C456" s="71"/>
      <c r="D456" s="61"/>
      <c r="E456" s="61"/>
      <c r="F456" s="72"/>
      <c r="G456" s="67"/>
      <c r="H456" s="67"/>
      <c r="I456" s="5"/>
      <c r="J456" s="4"/>
      <c r="K456" s="4"/>
      <c r="L456" s="4"/>
      <c r="M456" s="4">
        <v>20879.88247</v>
      </c>
      <c r="N456" s="4">
        <v>0</v>
      </c>
      <c r="O456" s="4">
        <v>0</v>
      </c>
      <c r="P456" s="4">
        <v>0</v>
      </c>
      <c r="Q456" s="4">
        <v>20879.88247</v>
      </c>
      <c r="R456" s="28" t="s">
        <v>687</v>
      </c>
      <c r="S456" s="80"/>
      <c r="T456" s="81"/>
      <c r="U456" s="81"/>
      <c r="V456" s="82"/>
      <c r="W456" s="22"/>
      <c r="X456" s="22"/>
      <c r="AH456" s="3" t="e">
        <v>#N/A</v>
      </c>
      <c r="AI456" s="46"/>
      <c r="AJ456" s="3" t="e">
        <v>#N/A</v>
      </c>
    </row>
    <row r="457" spans="1:36" s="3" customFormat="1" ht="23.25" customHeight="1" x14ac:dyDescent="0.2">
      <c r="A457" s="71">
        <v>213</v>
      </c>
      <c r="B457" s="59" t="s">
        <v>15</v>
      </c>
      <c r="C457" s="71" t="s">
        <v>764</v>
      </c>
      <c r="D457" s="71">
        <v>2016</v>
      </c>
      <c r="E457" s="71">
        <v>2016</v>
      </c>
      <c r="F457" s="72" t="s">
        <v>765</v>
      </c>
      <c r="G457" s="65">
        <v>5800</v>
      </c>
      <c r="H457" s="65">
        <v>5800</v>
      </c>
      <c r="I457" s="5"/>
      <c r="J457" s="4"/>
      <c r="K457" s="4"/>
      <c r="L457" s="4"/>
      <c r="M457" s="5">
        <v>2334.9412360000001</v>
      </c>
      <c r="N457" s="5">
        <v>0</v>
      </c>
      <c r="O457" s="5">
        <v>0</v>
      </c>
      <c r="P457" s="5">
        <v>0</v>
      </c>
      <c r="Q457" s="5">
        <v>2334.9412360000001</v>
      </c>
      <c r="R457" s="34" t="s">
        <v>4</v>
      </c>
      <c r="S457" s="77" t="s">
        <v>956</v>
      </c>
      <c r="T457" s="78"/>
      <c r="U457" s="78"/>
      <c r="V457" s="79"/>
      <c r="W457" s="22"/>
      <c r="X457" s="22"/>
      <c r="AH457" s="3" t="s">
        <v>943</v>
      </c>
      <c r="AI457" s="52" t="s">
        <v>800</v>
      </c>
      <c r="AJ457" s="3" t="s">
        <v>883</v>
      </c>
    </row>
    <row r="458" spans="1:36" s="3" customFormat="1" ht="12.75" customHeight="1" x14ac:dyDescent="0.2">
      <c r="A458" s="71"/>
      <c r="B458" s="61"/>
      <c r="C458" s="71"/>
      <c r="D458" s="71"/>
      <c r="E458" s="71"/>
      <c r="F458" s="72"/>
      <c r="G458" s="67"/>
      <c r="H458" s="67"/>
      <c r="I458" s="5"/>
      <c r="J458" s="4"/>
      <c r="K458" s="4"/>
      <c r="L458" s="4"/>
      <c r="M458" s="4">
        <v>2334.9412360000001</v>
      </c>
      <c r="N458" s="4">
        <v>0</v>
      </c>
      <c r="O458" s="4">
        <v>0</v>
      </c>
      <c r="P458" s="4">
        <v>0</v>
      </c>
      <c r="Q458" s="4">
        <v>2334.9412360000001</v>
      </c>
      <c r="R458" s="28" t="s">
        <v>687</v>
      </c>
      <c r="S458" s="80"/>
      <c r="T458" s="81"/>
      <c r="U458" s="81"/>
      <c r="V458" s="82"/>
      <c r="W458" s="22"/>
      <c r="X458" s="22"/>
      <c r="AH458" s="3" t="e">
        <v>#N/A</v>
      </c>
      <c r="AI458" s="46"/>
      <c r="AJ458" s="3" t="e">
        <v>#N/A</v>
      </c>
    </row>
    <row r="459" spans="1:36" s="3" customFormat="1" ht="12.75" customHeight="1" x14ac:dyDescent="0.2">
      <c r="A459" s="71">
        <v>214</v>
      </c>
      <c r="B459" s="59" t="s">
        <v>15</v>
      </c>
      <c r="C459" s="71" t="s">
        <v>787</v>
      </c>
      <c r="D459" s="71">
        <v>2016</v>
      </c>
      <c r="E459" s="71">
        <v>2016</v>
      </c>
      <c r="F459" s="72" t="s">
        <v>786</v>
      </c>
      <c r="G459" s="65">
        <v>40960</v>
      </c>
      <c r="H459" s="65">
        <v>40960</v>
      </c>
      <c r="I459" s="5"/>
      <c r="J459" s="4"/>
      <c r="K459" s="4"/>
      <c r="L459" s="4"/>
      <c r="M459" s="5">
        <v>16288.672036000002</v>
      </c>
      <c r="N459" s="5">
        <v>8735.6016</v>
      </c>
      <c r="O459" s="5">
        <v>7502.3628960000005</v>
      </c>
      <c r="P459" s="5">
        <v>50.707540000001245</v>
      </c>
      <c r="Q459" s="5">
        <v>0</v>
      </c>
      <c r="R459" s="34" t="s">
        <v>4</v>
      </c>
      <c r="S459" s="77" t="s">
        <v>939</v>
      </c>
      <c r="T459" s="78"/>
      <c r="U459" s="78"/>
      <c r="V459" s="79"/>
      <c r="W459" s="22"/>
      <c r="X459" s="22"/>
      <c r="AH459" s="3" t="s">
        <v>668</v>
      </c>
      <c r="AI459" s="52" t="s">
        <v>852</v>
      </c>
      <c r="AJ459" s="3" t="s">
        <v>927</v>
      </c>
    </row>
    <row r="460" spans="1:36" s="3" customFormat="1" ht="12.75" customHeight="1" x14ac:dyDescent="0.2">
      <c r="A460" s="71"/>
      <c r="B460" s="61"/>
      <c r="C460" s="71"/>
      <c r="D460" s="71"/>
      <c r="E460" s="71"/>
      <c r="F460" s="72"/>
      <c r="G460" s="67"/>
      <c r="H460" s="67"/>
      <c r="I460" s="5"/>
      <c r="J460" s="4"/>
      <c r="K460" s="4"/>
      <c r="L460" s="4"/>
      <c r="M460" s="4">
        <v>16288.672036000002</v>
      </c>
      <c r="N460" s="4">
        <v>8735.6016</v>
      </c>
      <c r="O460" s="4">
        <v>7502.3628960000005</v>
      </c>
      <c r="P460" s="4">
        <v>50.707540000001245</v>
      </c>
      <c r="Q460" s="4">
        <v>0</v>
      </c>
      <c r="R460" s="28" t="s">
        <v>687</v>
      </c>
      <c r="S460" s="80"/>
      <c r="T460" s="81"/>
      <c r="U460" s="81"/>
      <c r="V460" s="82"/>
      <c r="W460" s="22"/>
      <c r="X460" s="22"/>
      <c r="AH460" s="3" t="e">
        <v>#N/A</v>
      </c>
      <c r="AI460" s="46"/>
      <c r="AJ460" s="3" t="e">
        <v>#N/A</v>
      </c>
    </row>
    <row r="461" spans="1:36" s="3" customFormat="1" ht="24" customHeight="1" x14ac:dyDescent="0.2">
      <c r="A461" s="71">
        <v>215</v>
      </c>
      <c r="B461" s="59" t="s">
        <v>195</v>
      </c>
      <c r="C461" s="71" t="s">
        <v>296</v>
      </c>
      <c r="D461" s="71">
        <v>2016</v>
      </c>
      <c r="E461" s="71">
        <v>2016</v>
      </c>
      <c r="F461" s="72" t="s">
        <v>295</v>
      </c>
      <c r="G461" s="76">
        <v>18999.999999999996</v>
      </c>
      <c r="H461" s="76">
        <v>19000</v>
      </c>
      <c r="I461" s="5"/>
      <c r="J461" s="5">
        <v>6080</v>
      </c>
      <c r="K461" s="5">
        <v>0</v>
      </c>
      <c r="L461" s="5">
        <v>0</v>
      </c>
      <c r="M461" s="5">
        <v>0</v>
      </c>
      <c r="N461" s="5">
        <v>0</v>
      </c>
      <c r="O461" s="5">
        <v>0</v>
      </c>
      <c r="P461" s="5">
        <v>0</v>
      </c>
      <c r="Q461" s="5">
        <v>0</v>
      </c>
      <c r="R461" s="34" t="s">
        <v>4</v>
      </c>
      <c r="S461" s="75" t="s">
        <v>637</v>
      </c>
      <c r="T461" s="75"/>
      <c r="U461" s="75"/>
      <c r="V461" s="75"/>
      <c r="W461" s="22" t="e">
        <f>MATCH(C:C,'[3]форма 2'!$C$1:$C$65536,0)</f>
        <v>#N/A</v>
      </c>
      <c r="X461" s="22" t="e">
        <f>INDEX('[3]форма 2'!$Z$1:$Z$65536,W:W,0)</f>
        <v>#N/A</v>
      </c>
      <c r="Y461" s="3">
        <f>MATCH(C:C,[4]TDSheet!$A$1:$A$65536,0)</f>
        <v>333</v>
      </c>
      <c r="Z461" s="3" t="str">
        <f>INDEX([4]TDSheet!$D$1:$D$65536,Y:Y,0)</f>
        <v>3.2 Информационные технологии</v>
      </c>
      <c r="AA461" s="3" t="s">
        <v>607</v>
      </c>
      <c r="AB461" s="3" t="s">
        <v>608</v>
      </c>
      <c r="AH461" s="3" t="e">
        <v>#N/A</v>
      </c>
      <c r="AI461" s="52" t="s">
        <v>608</v>
      </c>
      <c r="AJ461" s="3" t="s">
        <v>607</v>
      </c>
    </row>
    <row r="462" spans="1:36" s="3" customFormat="1" ht="15.75" customHeight="1" x14ac:dyDescent="0.2">
      <c r="A462" s="71"/>
      <c r="B462" s="61"/>
      <c r="C462" s="71"/>
      <c r="D462" s="71"/>
      <c r="E462" s="71"/>
      <c r="F462" s="72"/>
      <c r="G462" s="76"/>
      <c r="H462" s="76"/>
      <c r="I462" s="5"/>
      <c r="J462" s="4">
        <v>6080</v>
      </c>
      <c r="K462" s="4">
        <v>0</v>
      </c>
      <c r="L462" s="4">
        <v>0</v>
      </c>
      <c r="M462" s="4">
        <v>0</v>
      </c>
      <c r="N462" s="4">
        <v>0</v>
      </c>
      <c r="O462" s="4">
        <v>0</v>
      </c>
      <c r="P462" s="4">
        <v>0</v>
      </c>
      <c r="Q462" s="4">
        <v>0</v>
      </c>
      <c r="R462" s="28" t="s">
        <v>687</v>
      </c>
      <c r="S462" s="75"/>
      <c r="T462" s="75"/>
      <c r="U462" s="75"/>
      <c r="V462" s="75"/>
      <c r="W462" s="22"/>
      <c r="X462" s="22"/>
      <c r="AH462" s="3" t="e">
        <v>#N/A</v>
      </c>
      <c r="AI462" s="46"/>
      <c r="AJ462" s="3" t="e">
        <v>#N/A</v>
      </c>
    </row>
    <row r="463" spans="1:36" s="3" customFormat="1" ht="18.75" customHeight="1" x14ac:dyDescent="0.2">
      <c r="A463" s="71">
        <v>216</v>
      </c>
      <c r="B463" s="59" t="s">
        <v>195</v>
      </c>
      <c r="C463" s="71" t="s">
        <v>783</v>
      </c>
      <c r="D463" s="71">
        <v>2016</v>
      </c>
      <c r="E463" s="71">
        <v>2016</v>
      </c>
      <c r="F463" s="72" t="s">
        <v>782</v>
      </c>
      <c r="G463" s="76">
        <v>10000</v>
      </c>
      <c r="H463" s="76">
        <v>10000</v>
      </c>
      <c r="I463" s="5"/>
      <c r="J463" s="5"/>
      <c r="K463" s="5">
        <v>0</v>
      </c>
      <c r="L463" s="5">
        <v>0</v>
      </c>
      <c r="M463" s="5">
        <v>301.85819200000003</v>
      </c>
      <c r="N463" s="5">
        <v>0</v>
      </c>
      <c r="O463" s="5">
        <v>1.2445240000000002</v>
      </c>
      <c r="P463" s="5">
        <v>1.1789480000000001</v>
      </c>
      <c r="Q463" s="5">
        <v>299.43472000000003</v>
      </c>
      <c r="R463" s="34" t="s">
        <v>4</v>
      </c>
      <c r="S463" s="75" t="s">
        <v>637</v>
      </c>
      <c r="T463" s="75"/>
      <c r="U463" s="75"/>
      <c r="V463" s="75"/>
      <c r="W463" s="22"/>
      <c r="X463" s="22"/>
      <c r="AH463" s="3" t="s">
        <v>949</v>
      </c>
      <c r="AI463" s="52" t="s">
        <v>853</v>
      </c>
      <c r="AJ463" s="3" t="s">
        <v>607</v>
      </c>
    </row>
    <row r="464" spans="1:36" s="3" customFormat="1" ht="15.75" customHeight="1" x14ac:dyDescent="0.2">
      <c r="A464" s="71"/>
      <c r="B464" s="61"/>
      <c r="C464" s="71"/>
      <c r="D464" s="71"/>
      <c r="E464" s="71"/>
      <c r="F464" s="72"/>
      <c r="G464" s="76"/>
      <c r="H464" s="76"/>
      <c r="I464" s="5"/>
      <c r="J464" s="4"/>
      <c r="K464" s="4">
        <v>0</v>
      </c>
      <c r="L464" s="4">
        <v>0</v>
      </c>
      <c r="M464" s="4">
        <v>301.85819200000003</v>
      </c>
      <c r="N464" s="4">
        <v>0</v>
      </c>
      <c r="O464" s="4">
        <v>1.2445240000000002</v>
      </c>
      <c r="P464" s="4">
        <v>1.1789480000000001</v>
      </c>
      <c r="Q464" s="4">
        <v>299.43472000000003</v>
      </c>
      <c r="R464" s="28" t="s">
        <v>687</v>
      </c>
      <c r="S464" s="75"/>
      <c r="T464" s="75"/>
      <c r="U464" s="75"/>
      <c r="V464" s="75"/>
      <c r="W464" s="22"/>
      <c r="X464" s="22"/>
      <c r="AH464" s="3" t="e">
        <v>#N/A</v>
      </c>
      <c r="AI464" s="46"/>
      <c r="AJ464" s="3" t="e">
        <v>#N/A</v>
      </c>
    </row>
    <row r="465" spans="1:36" s="3" customFormat="1" ht="51" customHeight="1" x14ac:dyDescent="0.2">
      <c r="A465" s="71">
        <v>217</v>
      </c>
      <c r="B465" s="59" t="s">
        <v>195</v>
      </c>
      <c r="C465" s="59" t="s">
        <v>93</v>
      </c>
      <c r="D465" s="59">
        <v>2014</v>
      </c>
      <c r="E465" s="59">
        <v>2015</v>
      </c>
      <c r="F465" s="62" t="s">
        <v>152</v>
      </c>
      <c r="G465" s="65">
        <v>3980</v>
      </c>
      <c r="H465" s="65">
        <v>3980</v>
      </c>
      <c r="I465" s="5">
        <v>0</v>
      </c>
      <c r="J465" s="5">
        <v>0</v>
      </c>
      <c r="K465" s="5">
        <v>0</v>
      </c>
      <c r="L465" s="5">
        <v>0</v>
      </c>
      <c r="M465" s="5">
        <v>0</v>
      </c>
      <c r="N465" s="5">
        <v>0</v>
      </c>
      <c r="O465" s="5">
        <v>0</v>
      </c>
      <c r="P465" s="5">
        <v>0</v>
      </c>
      <c r="Q465" s="5">
        <v>0</v>
      </c>
      <c r="R465" s="34" t="s">
        <v>4</v>
      </c>
      <c r="S465" s="77" t="s">
        <v>330</v>
      </c>
      <c r="T465" s="78"/>
      <c r="U465" s="78"/>
      <c r="V465" s="79"/>
      <c r="W465" s="22">
        <f>MATCH(C:C,'[3]форма 2'!$C$1:$C$65536,0)</f>
        <v>734</v>
      </c>
      <c r="X465" s="22" t="str">
        <f>INDEX('[3]форма 2'!$Z$1:$Z$65536,W:W,0)</f>
        <v>Расширение возможностей существующего оборудования для удовлетворения потребностей персонала ОАО "ТГК-1" при выполнении поставленных задач</v>
      </c>
      <c r="Y465" s="3" t="e">
        <f>MATCH(C:C,[4]TDSheet!$A$1:$A$65536,0)</f>
        <v>#N/A</v>
      </c>
      <c r="Z465" s="3" t="e">
        <f>INDEX([4]TDSheet!$D$1:$D$65536,Y:Y,0)</f>
        <v>#N/A</v>
      </c>
      <c r="AA465" s="3" t="e">
        <v>#N/A</v>
      </c>
      <c r="AB465" s="3" t="e">
        <v>#N/A</v>
      </c>
      <c r="AH465" s="3" t="e">
        <v>#N/A</v>
      </c>
      <c r="AI465" s="52" t="s">
        <v>854</v>
      </c>
      <c r="AJ465" s="3" t="s">
        <v>928</v>
      </c>
    </row>
    <row r="466" spans="1:36" s="3" customFormat="1" ht="12.75" customHeight="1" x14ac:dyDescent="0.2">
      <c r="A466" s="71"/>
      <c r="B466" s="61"/>
      <c r="C466" s="61"/>
      <c r="D466" s="61"/>
      <c r="E466" s="61"/>
      <c r="F466" s="64"/>
      <c r="G466" s="67"/>
      <c r="H466" s="67"/>
      <c r="I466" s="5">
        <v>0</v>
      </c>
      <c r="J466" s="4">
        <v>0</v>
      </c>
      <c r="K466" s="4">
        <v>0</v>
      </c>
      <c r="L466" s="4">
        <v>0</v>
      </c>
      <c r="M466" s="5">
        <v>0</v>
      </c>
      <c r="N466" s="5">
        <v>0</v>
      </c>
      <c r="O466" s="4">
        <v>0</v>
      </c>
      <c r="P466" s="5">
        <v>0</v>
      </c>
      <c r="Q466" s="5">
        <v>0</v>
      </c>
      <c r="R466" s="28" t="s">
        <v>687</v>
      </c>
      <c r="S466" s="80"/>
      <c r="T466" s="81"/>
      <c r="U466" s="81"/>
      <c r="V466" s="82"/>
      <c r="W466" s="22"/>
      <c r="X466" s="22"/>
      <c r="AH466" s="3" t="e">
        <v>#N/A</v>
      </c>
      <c r="AI466" s="46"/>
      <c r="AJ466" s="3" t="e">
        <v>#N/A</v>
      </c>
    </row>
    <row r="467" spans="1:36" s="3" customFormat="1" ht="25.5" customHeight="1" x14ac:dyDescent="0.2">
      <c r="A467" s="71">
        <v>218</v>
      </c>
      <c r="B467" s="59" t="s">
        <v>195</v>
      </c>
      <c r="C467" s="59" t="s">
        <v>92</v>
      </c>
      <c r="D467" s="59">
        <v>2014</v>
      </c>
      <c r="E467" s="59">
        <v>2015</v>
      </c>
      <c r="F467" s="62" t="s">
        <v>151</v>
      </c>
      <c r="G467" s="65">
        <v>893.99999999999989</v>
      </c>
      <c r="H467" s="65">
        <v>894.00000000000011</v>
      </c>
      <c r="I467" s="5">
        <v>0</v>
      </c>
      <c r="J467" s="5">
        <v>0</v>
      </c>
      <c r="K467" s="5">
        <v>0</v>
      </c>
      <c r="L467" s="5">
        <v>0</v>
      </c>
      <c r="M467" s="5">
        <v>0</v>
      </c>
      <c r="N467" s="5"/>
      <c r="O467" s="5"/>
      <c r="P467" s="5"/>
      <c r="Q467" s="5"/>
      <c r="R467" s="34" t="s">
        <v>4</v>
      </c>
      <c r="S467" s="77" t="s">
        <v>329</v>
      </c>
      <c r="T467" s="78"/>
      <c r="U467" s="78"/>
      <c r="V467" s="79"/>
      <c r="W467" s="22">
        <f>MATCH(C:C,'[3]форма 2'!$C$1:$C$65536,0)</f>
        <v>724</v>
      </c>
      <c r="X467" s="22" t="str">
        <f>INDEX('[3]форма 2'!$Z$1:$Z$65536,W:W,0)</f>
        <v>повышение надежности работы ЦОД-2 на ТЭЦ-15</v>
      </c>
      <c r="Y467" s="3" t="e">
        <f>MATCH(C:C,[4]TDSheet!$A$1:$A$65536,0)</f>
        <v>#N/A</v>
      </c>
      <c r="Z467" s="3" t="e">
        <f>INDEX([4]TDSheet!$D$1:$D$65536,Y:Y,0)</f>
        <v>#N/A</v>
      </c>
      <c r="AA467" s="3" t="e">
        <v>#N/A</v>
      </c>
      <c r="AB467" s="3" t="e">
        <v>#N/A</v>
      </c>
      <c r="AH467" s="3" t="e">
        <v>#N/A</v>
      </c>
      <c r="AI467" s="52" t="s">
        <v>855</v>
      </c>
      <c r="AJ467" s="3" t="s">
        <v>329</v>
      </c>
    </row>
    <row r="468" spans="1:36" s="3" customFormat="1" ht="12.75" customHeight="1" x14ac:dyDescent="0.2">
      <c r="A468" s="71"/>
      <c r="B468" s="61"/>
      <c r="C468" s="61"/>
      <c r="D468" s="61"/>
      <c r="E468" s="61"/>
      <c r="F468" s="64"/>
      <c r="G468" s="67"/>
      <c r="H468" s="67"/>
      <c r="I468" s="5">
        <v>0</v>
      </c>
      <c r="J468" s="4">
        <v>0</v>
      </c>
      <c r="K468" s="4">
        <v>0</v>
      </c>
      <c r="L468" s="4">
        <v>0</v>
      </c>
      <c r="M468" s="5">
        <v>0</v>
      </c>
      <c r="N468" s="5">
        <v>0</v>
      </c>
      <c r="O468" s="4">
        <v>0</v>
      </c>
      <c r="P468" s="5">
        <v>0</v>
      </c>
      <c r="Q468" s="5">
        <v>0</v>
      </c>
      <c r="R468" s="28" t="s">
        <v>687</v>
      </c>
      <c r="S468" s="80"/>
      <c r="T468" s="81"/>
      <c r="U468" s="81"/>
      <c r="V468" s="82"/>
      <c r="W468" s="22"/>
      <c r="X468" s="22"/>
      <c r="AH468" s="3" t="e">
        <v>#N/A</v>
      </c>
      <c r="AI468" s="46"/>
      <c r="AJ468" s="3" t="e">
        <v>#N/A</v>
      </c>
    </row>
    <row r="469" spans="1:36" s="3" customFormat="1" ht="76.5" customHeight="1" x14ac:dyDescent="0.2">
      <c r="A469" s="71">
        <v>219</v>
      </c>
      <c r="B469" s="59" t="s">
        <v>195</v>
      </c>
      <c r="C469" s="39" t="s">
        <v>94</v>
      </c>
      <c r="D469" s="39">
        <v>2014</v>
      </c>
      <c r="E469" s="39">
        <v>2015</v>
      </c>
      <c r="F469" s="43" t="s">
        <v>91</v>
      </c>
      <c r="G469" s="41">
        <v>17199.999999999996</v>
      </c>
      <c r="H469" s="41">
        <v>17200</v>
      </c>
      <c r="I469" s="5">
        <v>0</v>
      </c>
      <c r="J469" s="5">
        <v>0</v>
      </c>
      <c r="K469" s="5">
        <v>0</v>
      </c>
      <c r="L469" s="5">
        <v>0</v>
      </c>
      <c r="M469" s="5">
        <v>0</v>
      </c>
      <c r="N469" s="5">
        <v>0</v>
      </c>
      <c r="O469" s="5">
        <v>0</v>
      </c>
      <c r="P469" s="5">
        <v>0</v>
      </c>
      <c r="Q469" s="5">
        <v>0</v>
      </c>
      <c r="R469" s="34" t="s">
        <v>4</v>
      </c>
      <c r="S469" s="77" t="s">
        <v>331</v>
      </c>
      <c r="T469" s="78"/>
      <c r="U469" s="78"/>
      <c r="V469" s="79"/>
      <c r="W469" s="22">
        <f>MATCH(C:C,'[3]форма 2'!$C$1:$C$65536,0)</f>
        <v>736</v>
      </c>
      <c r="X469" s="22" t="str">
        <f>INDEX('[3]форма 2'!$Z$1:$Z$65536,W:W,0)</f>
        <v>В целях обеспечения непрерывного производственного процесса увеличение емкости системы консолидированных вычислений ОАО "ТГК-1" сообразно с потребностями системы мультимедийной связи</v>
      </c>
      <c r="Y469" s="3" t="e">
        <f>MATCH(C:C,[4]TDSheet!$A$1:$A$65536,0)</f>
        <v>#N/A</v>
      </c>
      <c r="Z469" s="3" t="e">
        <f>INDEX([4]TDSheet!$D$1:$D$65536,Y:Y,0)</f>
        <v>#N/A</v>
      </c>
      <c r="AA469" s="3" t="e">
        <v>#N/A</v>
      </c>
      <c r="AB469" s="3" t="e">
        <v>#N/A</v>
      </c>
      <c r="AH469" s="3" t="e">
        <v>#N/A</v>
      </c>
      <c r="AI469" s="52" t="s">
        <v>856</v>
      </c>
      <c r="AJ469" s="3" t="s">
        <v>929</v>
      </c>
    </row>
    <row r="470" spans="1:36" s="3" customFormat="1" ht="12.75" customHeight="1" x14ac:dyDescent="0.2">
      <c r="A470" s="71"/>
      <c r="B470" s="61"/>
      <c r="C470" s="40"/>
      <c r="D470" s="40"/>
      <c r="E470" s="40"/>
      <c r="F470" s="44"/>
      <c r="G470" s="42"/>
      <c r="H470" s="42"/>
      <c r="I470" s="5">
        <v>0</v>
      </c>
      <c r="J470" s="4">
        <v>0</v>
      </c>
      <c r="K470" s="4">
        <v>0</v>
      </c>
      <c r="L470" s="4">
        <v>0</v>
      </c>
      <c r="M470" s="5">
        <v>0</v>
      </c>
      <c r="N470" s="5">
        <v>0</v>
      </c>
      <c r="O470" s="4">
        <v>0</v>
      </c>
      <c r="P470" s="5">
        <v>0</v>
      </c>
      <c r="Q470" s="5">
        <v>0</v>
      </c>
      <c r="R470" s="28" t="s">
        <v>687</v>
      </c>
      <c r="S470" s="80"/>
      <c r="T470" s="81"/>
      <c r="U470" s="81"/>
      <c r="V470" s="82"/>
      <c r="W470" s="22"/>
      <c r="X470" s="22"/>
      <c r="AH470" s="3" t="e">
        <v>#N/A</v>
      </c>
      <c r="AI470" s="46"/>
      <c r="AJ470" s="3" t="e">
        <v>#N/A</v>
      </c>
    </row>
    <row r="471" spans="1:36" s="3" customFormat="1" ht="38.25" x14ac:dyDescent="0.2">
      <c r="A471" s="71">
        <v>220</v>
      </c>
      <c r="B471" s="59" t="s">
        <v>195</v>
      </c>
      <c r="C471" s="71" t="s">
        <v>95</v>
      </c>
      <c r="D471" s="71">
        <v>2014</v>
      </c>
      <c r="E471" s="71">
        <v>2015</v>
      </c>
      <c r="F471" s="72" t="s">
        <v>153</v>
      </c>
      <c r="G471" s="76">
        <v>500</v>
      </c>
      <c r="H471" s="76">
        <v>500</v>
      </c>
      <c r="I471" s="5">
        <v>0</v>
      </c>
      <c r="J471" s="5">
        <v>0</v>
      </c>
      <c r="K471" s="5">
        <v>0</v>
      </c>
      <c r="L471" s="5">
        <v>0</v>
      </c>
      <c r="M471" s="5">
        <v>0</v>
      </c>
      <c r="N471" s="5"/>
      <c r="O471" s="5"/>
      <c r="P471" s="5"/>
      <c r="Q471" s="5"/>
      <c r="R471" s="34" t="s">
        <v>4</v>
      </c>
      <c r="S471" s="75" t="s">
        <v>332</v>
      </c>
      <c r="T471" s="75"/>
      <c r="U471" s="75"/>
      <c r="V471" s="75"/>
      <c r="W471" s="22">
        <f>MATCH(C:C,'[3]форма 2'!$C$1:$C$65536,0)</f>
        <v>738</v>
      </c>
      <c r="X471" s="22" t="str">
        <f>INDEX('[3]форма 2'!$Z$1:$Z$65536,W:W,0)</f>
        <v>В целях обеспечения непрерывного производственного процесса  Замена дисковой полки на современную модель</v>
      </c>
      <c r="Y471" s="3" t="e">
        <f>MATCH(C:C,[4]TDSheet!$A$1:$A$65536,0)</f>
        <v>#N/A</v>
      </c>
      <c r="Z471" s="3" t="e">
        <f>INDEX([4]TDSheet!$D$1:$D$65536,Y:Y,0)</f>
        <v>#N/A</v>
      </c>
      <c r="AA471" s="3" t="e">
        <v>#N/A</v>
      </c>
      <c r="AB471" s="3" t="e">
        <v>#N/A</v>
      </c>
      <c r="AH471" s="3" t="e">
        <v>#N/A</v>
      </c>
      <c r="AI471" s="52" t="s">
        <v>857</v>
      </c>
      <c r="AJ471" s="3" t="s">
        <v>930</v>
      </c>
    </row>
    <row r="472" spans="1:36" s="3" customFormat="1" ht="12.75" customHeight="1" x14ac:dyDescent="0.2">
      <c r="A472" s="71"/>
      <c r="B472" s="61"/>
      <c r="C472" s="71"/>
      <c r="D472" s="71"/>
      <c r="E472" s="71"/>
      <c r="F472" s="72"/>
      <c r="G472" s="76"/>
      <c r="H472" s="76"/>
      <c r="I472" s="5"/>
      <c r="J472" s="4"/>
      <c r="K472" s="4"/>
      <c r="L472" s="4"/>
      <c r="M472" s="5"/>
      <c r="N472" s="5"/>
      <c r="O472" s="4"/>
      <c r="P472" s="5"/>
      <c r="Q472" s="5"/>
      <c r="R472" s="28"/>
      <c r="S472" s="75"/>
      <c r="T472" s="75"/>
      <c r="U472" s="75"/>
      <c r="V472" s="75"/>
      <c r="W472" s="22"/>
      <c r="X472" s="22"/>
      <c r="AH472" s="3" t="e">
        <v>#N/A</v>
      </c>
      <c r="AI472" s="46"/>
      <c r="AJ472" s="3" t="e">
        <v>#N/A</v>
      </c>
    </row>
    <row r="473" spans="1:36" s="3" customFormat="1" ht="23.25" customHeight="1" x14ac:dyDescent="0.2">
      <c r="A473" s="71">
        <v>221</v>
      </c>
      <c r="B473" s="59" t="s">
        <v>195</v>
      </c>
      <c r="C473" s="71" t="s">
        <v>426</v>
      </c>
      <c r="D473" s="71">
        <v>2015</v>
      </c>
      <c r="E473" s="71">
        <v>2017</v>
      </c>
      <c r="F473" s="72" t="s">
        <v>427</v>
      </c>
      <c r="G473" s="76">
        <v>357480</v>
      </c>
      <c r="H473" s="76">
        <v>274580</v>
      </c>
      <c r="I473" s="5"/>
      <c r="J473" s="5"/>
      <c r="K473" s="5"/>
      <c r="L473" s="5"/>
      <c r="M473" s="5">
        <v>85045.587503999996</v>
      </c>
      <c r="N473" s="5">
        <v>228.64534400000002</v>
      </c>
      <c r="O473" s="5">
        <v>0</v>
      </c>
      <c r="P473" s="5">
        <v>69770.858863999994</v>
      </c>
      <c r="Q473" s="5">
        <v>15046.083295999997</v>
      </c>
      <c r="R473" s="34" t="s">
        <v>4</v>
      </c>
      <c r="S473" s="75" t="s">
        <v>609</v>
      </c>
      <c r="T473" s="75"/>
      <c r="U473" s="75"/>
      <c r="V473" s="75"/>
      <c r="W473" s="22" t="e">
        <f>MATCH(C:C,'[3]форма 2'!$C$1:$C$65536,0)</f>
        <v>#N/A</v>
      </c>
      <c r="X473" s="22" t="e">
        <f>INDEX('[3]форма 2'!$Z$1:$Z$65536,W:W,0)</f>
        <v>#N/A</v>
      </c>
      <c r="Y473" s="3">
        <f>MATCH(C:C,[4]TDSheet!$A$1:$A$65536,0)</f>
        <v>1398</v>
      </c>
      <c r="Z473" s="3" t="str">
        <f>INDEX([4]TDSheet!$D$1:$D$65536,Y:Y,0)</f>
        <v>5.4 ИТ-Инфраструктура</v>
      </c>
      <c r="AA473" s="3" t="s">
        <v>609</v>
      </c>
      <c r="AB473" s="3" t="s">
        <v>610</v>
      </c>
      <c r="AH473" s="3" t="s">
        <v>946</v>
      </c>
      <c r="AI473" s="52" t="s">
        <v>858</v>
      </c>
      <c r="AJ473" s="3" t="s">
        <v>609</v>
      </c>
    </row>
    <row r="474" spans="1:36" s="3" customFormat="1" ht="12.75" customHeight="1" x14ac:dyDescent="0.2">
      <c r="A474" s="71"/>
      <c r="B474" s="61"/>
      <c r="C474" s="71"/>
      <c r="D474" s="71"/>
      <c r="E474" s="71"/>
      <c r="F474" s="72"/>
      <c r="G474" s="76"/>
      <c r="H474" s="76"/>
      <c r="I474" s="5"/>
      <c r="J474" s="4"/>
      <c r="K474" s="4"/>
      <c r="L474" s="4"/>
      <c r="M474" s="4">
        <v>85045.587503999996</v>
      </c>
      <c r="N474" s="4">
        <v>228.64534400000002</v>
      </c>
      <c r="O474" s="4">
        <v>0</v>
      </c>
      <c r="P474" s="4">
        <v>69770.858863999994</v>
      </c>
      <c r="Q474" s="4">
        <v>15046.083295999997</v>
      </c>
      <c r="R474" s="28" t="s">
        <v>687</v>
      </c>
      <c r="S474" s="75"/>
      <c r="T474" s="75"/>
      <c r="U474" s="75"/>
      <c r="V474" s="75"/>
      <c r="W474" s="22"/>
      <c r="X474" s="22"/>
      <c r="AH474" s="3" t="e">
        <v>#N/A</v>
      </c>
      <c r="AI474" s="46"/>
      <c r="AJ474" s="3" t="e">
        <v>#N/A</v>
      </c>
    </row>
    <row r="475" spans="1:36" s="3" customFormat="1" ht="24.75" customHeight="1" x14ac:dyDescent="0.2">
      <c r="A475" s="71">
        <v>222</v>
      </c>
      <c r="B475" s="59" t="s">
        <v>195</v>
      </c>
      <c r="C475" s="71" t="s">
        <v>773</v>
      </c>
      <c r="D475" s="71">
        <v>2016</v>
      </c>
      <c r="E475" s="71">
        <v>2018</v>
      </c>
      <c r="F475" s="72" t="s">
        <v>776</v>
      </c>
      <c r="G475" s="76">
        <v>75640.570000000007</v>
      </c>
      <c r="H475" s="76">
        <v>75640.570000000007</v>
      </c>
      <c r="I475" s="5"/>
      <c r="J475" s="5"/>
      <c r="K475" s="5"/>
      <c r="L475" s="5"/>
      <c r="M475" s="5">
        <v>13109.633716</v>
      </c>
      <c r="N475" s="5">
        <v>0</v>
      </c>
      <c r="O475" s="5">
        <v>0</v>
      </c>
      <c r="P475" s="5">
        <v>10631.672624000001</v>
      </c>
      <c r="Q475" s="5">
        <v>2477.9610919999996</v>
      </c>
      <c r="R475" s="34" t="s">
        <v>4</v>
      </c>
      <c r="S475" s="75" t="s">
        <v>609</v>
      </c>
      <c r="T475" s="75"/>
      <c r="U475" s="75"/>
      <c r="V475" s="75"/>
      <c r="W475" s="22"/>
      <c r="X475" s="22"/>
      <c r="AH475" s="3" t="s">
        <v>946</v>
      </c>
      <c r="AI475" s="52" t="s">
        <v>859</v>
      </c>
      <c r="AJ475" s="3" t="s">
        <v>859</v>
      </c>
    </row>
    <row r="476" spans="1:36" s="3" customFormat="1" ht="12.75" customHeight="1" x14ac:dyDescent="0.2">
      <c r="A476" s="71"/>
      <c r="B476" s="61"/>
      <c r="C476" s="71"/>
      <c r="D476" s="71"/>
      <c r="E476" s="71"/>
      <c r="F476" s="72"/>
      <c r="G476" s="76"/>
      <c r="H476" s="76"/>
      <c r="I476" s="5"/>
      <c r="J476" s="4"/>
      <c r="K476" s="4"/>
      <c r="L476" s="4"/>
      <c r="M476" s="4">
        <v>13109.633716</v>
      </c>
      <c r="N476" s="4">
        <v>0</v>
      </c>
      <c r="O476" s="4">
        <v>0</v>
      </c>
      <c r="P476" s="4">
        <v>10631.672624000001</v>
      </c>
      <c r="Q476" s="4">
        <v>2477.9610919999996</v>
      </c>
      <c r="R476" s="28" t="s">
        <v>687</v>
      </c>
      <c r="S476" s="75"/>
      <c r="T476" s="75"/>
      <c r="U476" s="75"/>
      <c r="V476" s="75"/>
      <c r="W476" s="22"/>
      <c r="X476" s="22"/>
      <c r="AH476" s="3" t="e">
        <v>#N/A</v>
      </c>
      <c r="AI476" s="46"/>
      <c r="AJ476" s="3" t="e">
        <v>#N/A</v>
      </c>
    </row>
    <row r="477" spans="1:36" s="3" customFormat="1" ht="27" customHeight="1" x14ac:dyDescent="0.2">
      <c r="A477" s="71">
        <v>223</v>
      </c>
      <c r="B477" s="59" t="s">
        <v>195</v>
      </c>
      <c r="C477" s="71" t="s">
        <v>774</v>
      </c>
      <c r="D477" s="71">
        <v>2016</v>
      </c>
      <c r="E477" s="71">
        <v>2019</v>
      </c>
      <c r="F477" s="72" t="s">
        <v>777</v>
      </c>
      <c r="G477" s="76">
        <v>49759.985999999997</v>
      </c>
      <c r="H477" s="76">
        <v>49759.985999999997</v>
      </c>
      <c r="I477" s="5"/>
      <c r="J477" s="5"/>
      <c r="K477" s="5"/>
      <c r="L477" s="5"/>
      <c r="M477" s="5">
        <v>16025.694476799999</v>
      </c>
      <c r="N477" s="5">
        <v>0</v>
      </c>
      <c r="O477" s="5">
        <v>0</v>
      </c>
      <c r="P477" s="5">
        <v>0</v>
      </c>
      <c r="Q477" s="5">
        <v>16025.694476799999</v>
      </c>
      <c r="R477" s="34" t="s">
        <v>4</v>
      </c>
      <c r="S477" s="75" t="s">
        <v>609</v>
      </c>
      <c r="T477" s="75"/>
      <c r="U477" s="75"/>
      <c r="V477" s="75"/>
      <c r="W477" s="22"/>
      <c r="X477" s="22"/>
      <c r="AH477" s="3" t="s">
        <v>946</v>
      </c>
      <c r="AI477" s="52" t="s">
        <v>860</v>
      </c>
      <c r="AJ477" s="3" t="s">
        <v>931</v>
      </c>
    </row>
    <row r="478" spans="1:36" s="3" customFormat="1" ht="12.75" customHeight="1" x14ac:dyDescent="0.2">
      <c r="A478" s="71"/>
      <c r="B478" s="61"/>
      <c r="C478" s="71"/>
      <c r="D478" s="71"/>
      <c r="E478" s="71"/>
      <c r="F478" s="72"/>
      <c r="G478" s="76"/>
      <c r="H478" s="76"/>
      <c r="I478" s="5"/>
      <c r="J478" s="4"/>
      <c r="K478" s="4"/>
      <c r="L478" s="4"/>
      <c r="M478" s="4">
        <v>16025.694476799999</v>
      </c>
      <c r="N478" s="4">
        <v>0</v>
      </c>
      <c r="O478" s="4">
        <v>0</v>
      </c>
      <c r="P478" s="4">
        <v>0</v>
      </c>
      <c r="Q478" s="4">
        <v>16025.694476799999</v>
      </c>
      <c r="R478" s="28" t="s">
        <v>687</v>
      </c>
      <c r="S478" s="75"/>
      <c r="T478" s="75"/>
      <c r="U478" s="75"/>
      <c r="V478" s="75"/>
      <c r="W478" s="22"/>
      <c r="X478" s="22"/>
      <c r="AH478" s="3" t="e">
        <v>#N/A</v>
      </c>
      <c r="AI478" s="46"/>
      <c r="AJ478" s="3" t="e">
        <v>#N/A</v>
      </c>
    </row>
    <row r="479" spans="1:36" s="3" customFormat="1" ht="27.75" customHeight="1" x14ac:dyDescent="0.2">
      <c r="A479" s="71">
        <v>224</v>
      </c>
      <c r="B479" s="59" t="s">
        <v>195</v>
      </c>
      <c r="C479" s="71" t="s">
        <v>775</v>
      </c>
      <c r="D479" s="71">
        <v>2016</v>
      </c>
      <c r="E479" s="71">
        <v>2016</v>
      </c>
      <c r="F479" s="72" t="s">
        <v>778</v>
      </c>
      <c r="G479" s="76">
        <v>3856.14</v>
      </c>
      <c r="H479" s="76">
        <v>3856.14</v>
      </c>
      <c r="I479" s="5"/>
      <c r="J479" s="5"/>
      <c r="K479" s="5"/>
      <c r="L479" s="5"/>
      <c r="M479" s="5">
        <v>1169.5103999999999</v>
      </c>
      <c r="N479" s="5">
        <v>0</v>
      </c>
      <c r="O479" s="5">
        <v>0</v>
      </c>
      <c r="P479" s="5">
        <v>0</v>
      </c>
      <c r="Q479" s="5">
        <v>1169.5103999999999</v>
      </c>
      <c r="R479" s="34" t="s">
        <v>4</v>
      </c>
      <c r="S479" s="75" t="s">
        <v>609</v>
      </c>
      <c r="T479" s="75"/>
      <c r="U479" s="75"/>
      <c r="V479" s="75"/>
      <c r="W479" s="22"/>
      <c r="X479" s="22"/>
      <c r="AH479" s="3" t="s">
        <v>946</v>
      </c>
      <c r="AI479" s="52" t="s">
        <v>861</v>
      </c>
      <c r="AJ479" s="3" t="s">
        <v>932</v>
      </c>
    </row>
    <row r="480" spans="1:36" s="3" customFormat="1" ht="12.75" customHeight="1" x14ac:dyDescent="0.2">
      <c r="A480" s="71"/>
      <c r="B480" s="61"/>
      <c r="C480" s="71"/>
      <c r="D480" s="71"/>
      <c r="E480" s="71"/>
      <c r="F480" s="72"/>
      <c r="G480" s="76"/>
      <c r="H480" s="76"/>
      <c r="I480" s="5"/>
      <c r="J480" s="4"/>
      <c r="K480" s="4"/>
      <c r="L480" s="4"/>
      <c r="M480" s="4">
        <v>1169.5103999999999</v>
      </c>
      <c r="N480" s="4">
        <v>0</v>
      </c>
      <c r="O480" s="4">
        <v>0</v>
      </c>
      <c r="P480" s="4">
        <v>0</v>
      </c>
      <c r="Q480" s="4">
        <v>1169.5103999999999</v>
      </c>
      <c r="R480" s="28" t="s">
        <v>687</v>
      </c>
      <c r="S480" s="75"/>
      <c r="T480" s="75"/>
      <c r="U480" s="75"/>
      <c r="V480" s="75"/>
      <c r="W480" s="22"/>
      <c r="X480" s="22"/>
      <c r="AH480" s="3" t="e">
        <v>#N/A</v>
      </c>
      <c r="AI480" s="46"/>
      <c r="AJ480" s="3" t="e">
        <v>#N/A</v>
      </c>
    </row>
    <row r="481" spans="1:36" s="3" customFormat="1" ht="42" customHeight="1" x14ac:dyDescent="0.2">
      <c r="A481" s="59">
        <v>225</v>
      </c>
      <c r="B481" s="59" t="s">
        <v>392</v>
      </c>
      <c r="C481" s="59" t="s">
        <v>196</v>
      </c>
      <c r="D481" s="59">
        <v>2014</v>
      </c>
      <c r="E481" s="59">
        <v>2018</v>
      </c>
      <c r="F481" s="62" t="s">
        <v>154</v>
      </c>
      <c r="G481" s="65">
        <v>292867.46000000002</v>
      </c>
      <c r="H481" s="65">
        <v>104020</v>
      </c>
      <c r="I481" s="5">
        <v>68000</v>
      </c>
      <c r="J481" s="5">
        <v>0</v>
      </c>
      <c r="K481" s="5">
        <v>0</v>
      </c>
      <c r="L481" s="5">
        <v>0</v>
      </c>
      <c r="M481" s="5">
        <v>36037.219940000003</v>
      </c>
      <c r="N481" s="5">
        <v>2542.3644100000001</v>
      </c>
      <c r="O481" s="5">
        <v>14067.796609999999</v>
      </c>
      <c r="P481" s="5">
        <v>14745.762710000001</v>
      </c>
      <c r="Q481" s="5">
        <v>4681.2962100000022</v>
      </c>
      <c r="R481" s="34" t="s">
        <v>4</v>
      </c>
      <c r="S481" s="77" t="s">
        <v>612</v>
      </c>
      <c r="T481" s="78"/>
      <c r="U481" s="78"/>
      <c r="V481" s="79"/>
      <c r="W481" s="22" t="e">
        <f>MATCH(C:C,'[3]форма 2'!$C$1:$C$65536,0)</f>
        <v>#N/A</v>
      </c>
      <c r="X481" s="22" t="e">
        <f>INDEX('[3]форма 2'!$Z$1:$Z$65536,W:W,0)</f>
        <v>#N/A</v>
      </c>
      <c r="Y481" s="3">
        <f>MATCH(C:C,[4]TDSheet!$A$1:$A$65536,0)</f>
        <v>1228</v>
      </c>
      <c r="Z481" s="3" t="str">
        <f>INDEX([4]TDSheet!$D$1:$D$65536,Y:Y,0)</f>
        <v>5.11 Прочие. Разработка схем теплоснабжения</v>
      </c>
      <c r="AA481" s="3" t="s">
        <v>611</v>
      </c>
      <c r="AB481" s="3" t="s">
        <v>612</v>
      </c>
      <c r="AH481" s="3" t="s">
        <v>659</v>
      </c>
      <c r="AI481" s="52" t="s">
        <v>612</v>
      </c>
      <c r="AJ481" s="3" t="s">
        <v>611</v>
      </c>
    </row>
    <row r="482" spans="1:36" s="3" customFormat="1" ht="15.75" customHeight="1" x14ac:dyDescent="0.2">
      <c r="A482" s="60"/>
      <c r="B482" s="60"/>
      <c r="C482" s="60"/>
      <c r="D482" s="60"/>
      <c r="E482" s="60"/>
      <c r="F482" s="63"/>
      <c r="G482" s="66"/>
      <c r="H482" s="66"/>
      <c r="I482" s="4">
        <v>68000</v>
      </c>
      <c r="J482" s="4">
        <v>0</v>
      </c>
      <c r="K482" s="4">
        <v>0</v>
      </c>
      <c r="L482" s="4">
        <v>0</v>
      </c>
      <c r="M482" s="4">
        <v>0</v>
      </c>
      <c r="N482" s="4">
        <v>0</v>
      </c>
      <c r="O482" s="4">
        <v>0</v>
      </c>
      <c r="P482" s="4">
        <v>0</v>
      </c>
      <c r="Q482" s="4">
        <v>0</v>
      </c>
      <c r="R482" s="28" t="s">
        <v>685</v>
      </c>
      <c r="S482" s="83"/>
      <c r="T482" s="84"/>
      <c r="U482" s="84"/>
      <c r="V482" s="85"/>
      <c r="W482" s="22"/>
      <c r="X482" s="22"/>
      <c r="AH482" s="3" t="e">
        <v>#N/A</v>
      </c>
      <c r="AI482" s="46"/>
      <c r="AJ482" s="3" t="e">
        <v>#N/A</v>
      </c>
    </row>
    <row r="483" spans="1:36" s="3" customFormat="1" ht="15.75" customHeight="1" x14ac:dyDescent="0.2">
      <c r="A483" s="61"/>
      <c r="B483" s="61"/>
      <c r="C483" s="61"/>
      <c r="D483" s="61"/>
      <c r="E483" s="61"/>
      <c r="F483" s="64"/>
      <c r="G483" s="67"/>
      <c r="H483" s="67"/>
      <c r="I483" s="4"/>
      <c r="J483" s="4"/>
      <c r="K483" s="4"/>
      <c r="L483" s="4"/>
      <c r="M483" s="4">
        <v>36037.219940000003</v>
      </c>
      <c r="N483" s="4">
        <v>2542.3644100000001</v>
      </c>
      <c r="O483" s="4">
        <v>14067.796609999999</v>
      </c>
      <c r="P483" s="4">
        <v>14745.762710000001</v>
      </c>
      <c r="Q483" s="4">
        <v>4681.2962100000022</v>
      </c>
      <c r="R483" s="28" t="s">
        <v>687</v>
      </c>
      <c r="S483" s="80"/>
      <c r="T483" s="81"/>
      <c r="U483" s="81"/>
      <c r="V483" s="82"/>
      <c r="W483" s="22"/>
      <c r="X483" s="22"/>
      <c r="AH483" s="3" t="e">
        <v>#N/A</v>
      </c>
      <c r="AI483" s="46"/>
      <c r="AJ483" s="3" t="e">
        <v>#N/A</v>
      </c>
    </row>
    <row r="484" spans="1:36" s="3" customFormat="1" ht="17.25" customHeight="1" x14ac:dyDescent="0.2">
      <c r="A484" s="71">
        <v>226</v>
      </c>
      <c r="B484" s="59" t="s">
        <v>392</v>
      </c>
      <c r="C484" s="71" t="s">
        <v>304</v>
      </c>
      <c r="D484" s="71">
        <v>2017</v>
      </c>
      <c r="E484" s="71">
        <v>2017</v>
      </c>
      <c r="F484" s="72" t="s">
        <v>297</v>
      </c>
      <c r="G484" s="76">
        <v>3008.4745762711864</v>
      </c>
      <c r="H484" s="76">
        <v>3008.4745762711864</v>
      </c>
      <c r="I484" s="5"/>
      <c r="J484" s="5">
        <v>0</v>
      </c>
      <c r="K484" s="5">
        <v>1200.0000000000002</v>
      </c>
      <c r="L484" s="5">
        <v>0</v>
      </c>
      <c r="M484" s="5"/>
      <c r="N484" s="5"/>
      <c r="O484" s="5"/>
      <c r="P484" s="5"/>
      <c r="Q484" s="5"/>
      <c r="R484" s="34" t="s">
        <v>4</v>
      </c>
      <c r="S484" s="75" t="s">
        <v>632</v>
      </c>
      <c r="T484" s="75"/>
      <c r="U484" s="75"/>
      <c r="V484" s="75"/>
      <c r="W484" s="22" t="e">
        <f>MATCH(C:C,'[3]форма 2'!$C$1:$C$65536,0)</f>
        <v>#N/A</v>
      </c>
      <c r="X484" s="22" t="e">
        <f>INDEX('[3]форма 2'!$Z$1:$Z$65536,W:W,0)</f>
        <v>#N/A</v>
      </c>
      <c r="Y484" s="3">
        <f>MATCH(C:C,[4]TDSheet!$A$1:$A$65536,0)</f>
        <v>1265</v>
      </c>
      <c r="Z484" s="3" t="str">
        <f>INDEX([4]TDSheet!$D$1:$D$65536,Y:Y,0)</f>
        <v>5.13 ГО и ЧС</v>
      </c>
      <c r="AA484" s="3" t="s">
        <v>613</v>
      </c>
      <c r="AB484" s="3" t="s">
        <v>614</v>
      </c>
      <c r="AH484" s="3" t="e">
        <v>#N/A</v>
      </c>
      <c r="AI484" s="52" t="s">
        <v>614</v>
      </c>
      <c r="AJ484" s="3" t="s">
        <v>613</v>
      </c>
    </row>
    <row r="485" spans="1:36" s="3" customFormat="1" ht="12.75" x14ac:dyDescent="0.2">
      <c r="A485" s="71"/>
      <c r="B485" s="61"/>
      <c r="C485" s="71"/>
      <c r="D485" s="71"/>
      <c r="E485" s="71"/>
      <c r="F485" s="72"/>
      <c r="G485" s="76"/>
      <c r="H485" s="76"/>
      <c r="I485" s="5"/>
      <c r="J485" s="4">
        <v>0</v>
      </c>
      <c r="K485" s="4">
        <v>1200.0000000000002</v>
      </c>
      <c r="L485" s="4">
        <v>0</v>
      </c>
      <c r="M485" s="5"/>
      <c r="N485" s="5"/>
      <c r="O485" s="4"/>
      <c r="P485" s="5"/>
      <c r="Q485" s="5"/>
      <c r="R485" s="28" t="s">
        <v>687</v>
      </c>
      <c r="S485" s="75"/>
      <c r="T485" s="75"/>
      <c r="U485" s="75"/>
      <c r="V485" s="75"/>
      <c r="W485" s="22"/>
      <c r="X485" s="22"/>
      <c r="AH485" s="3" t="e">
        <v>#N/A</v>
      </c>
      <c r="AI485" s="46"/>
      <c r="AJ485" s="3" t="e">
        <v>#N/A</v>
      </c>
    </row>
    <row r="486" spans="1:36" s="3" customFormat="1" ht="45.75" customHeight="1" x14ac:dyDescent="0.2">
      <c r="A486" s="71">
        <v>227</v>
      </c>
      <c r="B486" s="59" t="s">
        <v>392</v>
      </c>
      <c r="C486" s="71" t="s">
        <v>305</v>
      </c>
      <c r="D486" s="71">
        <v>2016</v>
      </c>
      <c r="E486" s="71">
        <v>2016</v>
      </c>
      <c r="F486" s="72" t="s">
        <v>298</v>
      </c>
      <c r="G486" s="76">
        <v>3200</v>
      </c>
      <c r="H486" s="76">
        <v>3199.1525423728817</v>
      </c>
      <c r="I486" s="5"/>
      <c r="J486" s="5">
        <v>1280.0000000000002</v>
      </c>
      <c r="K486" s="5">
        <v>0</v>
      </c>
      <c r="L486" s="5">
        <v>0</v>
      </c>
      <c r="M486" s="5">
        <v>0</v>
      </c>
      <c r="N486" s="5">
        <v>0</v>
      </c>
      <c r="O486" s="5">
        <v>0</v>
      </c>
      <c r="P486" s="5">
        <v>0</v>
      </c>
      <c r="Q486" s="5">
        <v>0</v>
      </c>
      <c r="R486" s="34" t="s">
        <v>4</v>
      </c>
      <c r="S486" s="75" t="s">
        <v>312</v>
      </c>
      <c r="T486" s="75"/>
      <c r="U486" s="75"/>
      <c r="V486" s="75"/>
      <c r="W486" s="22" t="e">
        <f>MATCH(C:C,'[3]форма 2'!$C$1:$C$65536,0)</f>
        <v>#N/A</v>
      </c>
      <c r="X486" s="22" t="e">
        <f>INDEX('[3]форма 2'!$Z$1:$Z$65536,W:W,0)</f>
        <v>#N/A</v>
      </c>
      <c r="Y486" s="3">
        <f>MATCH(C:C,[4]TDSheet!$A$1:$A$65536,0)</f>
        <v>1587</v>
      </c>
      <c r="Z486" s="3" t="str">
        <f>INDEX([4]TDSheet!$D$1:$D$65536,Y:Y,0)</f>
        <v>5.6 ИТСО</v>
      </c>
      <c r="AA486" s="3" t="s">
        <v>615</v>
      </c>
      <c r="AB486" s="3" t="s">
        <v>616</v>
      </c>
      <c r="AH486" s="3" t="e">
        <v>#N/A</v>
      </c>
      <c r="AI486" s="52" t="s">
        <v>616</v>
      </c>
      <c r="AJ486" s="3" t="s">
        <v>615</v>
      </c>
    </row>
    <row r="487" spans="1:36" s="3" customFormat="1" ht="12.75" customHeight="1" x14ac:dyDescent="0.2">
      <c r="A487" s="71"/>
      <c r="B487" s="61"/>
      <c r="C487" s="71"/>
      <c r="D487" s="71"/>
      <c r="E487" s="71"/>
      <c r="F487" s="72"/>
      <c r="G487" s="76"/>
      <c r="H487" s="76"/>
      <c r="I487" s="5"/>
      <c r="J487" s="4">
        <v>1280.0000000000002</v>
      </c>
      <c r="K487" s="4">
        <v>0</v>
      </c>
      <c r="L487" s="4">
        <v>0</v>
      </c>
      <c r="M487" s="4">
        <v>0</v>
      </c>
      <c r="N487" s="4">
        <v>0</v>
      </c>
      <c r="O487" s="4">
        <v>0</v>
      </c>
      <c r="P487" s="4">
        <v>0</v>
      </c>
      <c r="Q487" s="4">
        <v>0</v>
      </c>
      <c r="R487" s="28" t="s">
        <v>687</v>
      </c>
      <c r="S487" s="75"/>
      <c r="T487" s="75"/>
      <c r="U487" s="75"/>
      <c r="V487" s="75"/>
      <c r="W487" s="22"/>
      <c r="X487" s="22"/>
      <c r="AH487" s="3" t="e">
        <v>#N/A</v>
      </c>
      <c r="AI487" s="46"/>
      <c r="AJ487" s="3" t="e">
        <v>#N/A</v>
      </c>
    </row>
    <row r="488" spans="1:36" s="3" customFormat="1" ht="42" customHeight="1" x14ac:dyDescent="0.2">
      <c r="A488" s="71">
        <v>228</v>
      </c>
      <c r="B488" s="59" t="s">
        <v>392</v>
      </c>
      <c r="C488" s="71" t="s">
        <v>306</v>
      </c>
      <c r="D488" s="71">
        <v>2016</v>
      </c>
      <c r="E488" s="71">
        <v>2016</v>
      </c>
      <c r="F488" s="72" t="s">
        <v>299</v>
      </c>
      <c r="G488" s="76">
        <v>500</v>
      </c>
      <c r="H488" s="76">
        <v>500</v>
      </c>
      <c r="I488" s="5"/>
      <c r="J488" s="5">
        <v>200</v>
      </c>
      <c r="K488" s="5">
        <v>0</v>
      </c>
      <c r="L488" s="5">
        <v>0</v>
      </c>
      <c r="M488" s="5">
        <v>131.76989599999999</v>
      </c>
      <c r="N488" s="5">
        <v>0</v>
      </c>
      <c r="O488" s="5">
        <v>0</v>
      </c>
      <c r="P488" s="5">
        <v>0</v>
      </c>
      <c r="Q488" s="5">
        <v>131.76989599999999</v>
      </c>
      <c r="R488" s="34" t="s">
        <v>4</v>
      </c>
      <c r="S488" s="75" t="s">
        <v>312</v>
      </c>
      <c r="T488" s="75"/>
      <c r="U488" s="75"/>
      <c r="V488" s="75"/>
      <c r="W488" s="22" t="e">
        <f>MATCH(C:C,'[3]форма 2'!$C$1:$C$65536,0)</f>
        <v>#N/A</v>
      </c>
      <c r="X488" s="22" t="e">
        <f>INDEX('[3]форма 2'!$Z$1:$Z$65536,W:W,0)</f>
        <v>#N/A</v>
      </c>
      <c r="Y488" s="3">
        <f>MATCH(C:C,[4]TDSheet!$A$1:$A$65536,0)</f>
        <v>1527</v>
      </c>
      <c r="Z488" s="3" t="str">
        <f>INDEX([4]TDSheet!$D$1:$D$65536,Y:Y,0)</f>
        <v>5.6 ИТСО</v>
      </c>
      <c r="AA488" s="3" t="s">
        <v>617</v>
      </c>
      <c r="AB488" s="3" t="s">
        <v>618</v>
      </c>
      <c r="AH488" s="3" t="s">
        <v>646</v>
      </c>
      <c r="AI488" s="52" t="s">
        <v>618</v>
      </c>
      <c r="AJ488" s="3" t="s">
        <v>617</v>
      </c>
    </row>
    <row r="489" spans="1:36" s="3" customFormat="1" ht="12.75" customHeight="1" x14ac:dyDescent="0.2">
      <c r="A489" s="71"/>
      <c r="B489" s="61"/>
      <c r="C489" s="71"/>
      <c r="D489" s="71"/>
      <c r="E489" s="71"/>
      <c r="F489" s="72"/>
      <c r="G489" s="76"/>
      <c r="H489" s="76"/>
      <c r="I489" s="5"/>
      <c r="J489" s="4">
        <v>200</v>
      </c>
      <c r="K489" s="4">
        <v>0</v>
      </c>
      <c r="L489" s="4">
        <v>0</v>
      </c>
      <c r="M489" s="4">
        <v>131.76989599999999</v>
      </c>
      <c r="N489" s="5">
        <v>0</v>
      </c>
      <c r="O489" s="4">
        <v>0</v>
      </c>
      <c r="P489" s="5">
        <v>0</v>
      </c>
      <c r="Q489" s="5">
        <v>131.76989599999999</v>
      </c>
      <c r="R489" s="28" t="s">
        <v>687</v>
      </c>
      <c r="S489" s="75"/>
      <c r="T489" s="75"/>
      <c r="U489" s="75"/>
      <c r="V489" s="75"/>
      <c r="W489" s="22"/>
      <c r="X489" s="22"/>
      <c r="AH489" s="3" t="e">
        <v>#N/A</v>
      </c>
      <c r="AI489" s="46"/>
      <c r="AJ489" s="3" t="e">
        <v>#N/A</v>
      </c>
    </row>
    <row r="490" spans="1:36" s="3" customFormat="1" ht="42.75" customHeight="1" x14ac:dyDescent="0.2">
      <c r="A490" s="71">
        <v>229</v>
      </c>
      <c r="B490" s="59" t="s">
        <v>392</v>
      </c>
      <c r="C490" s="71" t="s">
        <v>307</v>
      </c>
      <c r="D490" s="71">
        <v>2016</v>
      </c>
      <c r="E490" s="71">
        <v>2016</v>
      </c>
      <c r="F490" s="72" t="s">
        <v>300</v>
      </c>
      <c r="G490" s="76">
        <v>100</v>
      </c>
      <c r="H490" s="76">
        <v>100</v>
      </c>
      <c r="I490" s="5"/>
      <c r="J490" s="5">
        <v>40.000000000000007</v>
      </c>
      <c r="K490" s="5">
        <v>0</v>
      </c>
      <c r="L490" s="5">
        <v>0</v>
      </c>
      <c r="M490" s="5">
        <v>33.25356</v>
      </c>
      <c r="N490" s="5">
        <v>0</v>
      </c>
      <c r="O490" s="5">
        <v>0</v>
      </c>
      <c r="P490" s="5">
        <v>0</v>
      </c>
      <c r="Q490" s="5">
        <v>33.25356</v>
      </c>
      <c r="R490" s="34" t="s">
        <v>4</v>
      </c>
      <c r="S490" s="75" t="s">
        <v>312</v>
      </c>
      <c r="T490" s="75"/>
      <c r="U490" s="75"/>
      <c r="V490" s="75"/>
      <c r="W490" s="22" t="e">
        <f>MATCH(C:C,'[3]форма 2'!$C$1:$C$65536,0)</f>
        <v>#N/A</v>
      </c>
      <c r="X490" s="22" t="e">
        <f>INDEX('[3]форма 2'!$Z$1:$Z$65536,W:W,0)</f>
        <v>#N/A</v>
      </c>
      <c r="Y490" s="3">
        <f>MATCH(C:C,[4]TDSheet!$A$1:$A$65536,0)</f>
        <v>1528</v>
      </c>
      <c r="Z490" s="3" t="str">
        <f>INDEX([4]TDSheet!$D$1:$D$65536,Y:Y,0)</f>
        <v>5.6 ИТСО</v>
      </c>
      <c r="AA490" s="3" t="s">
        <v>619</v>
      </c>
      <c r="AB490" s="3" t="s">
        <v>620</v>
      </c>
      <c r="AH490" s="3" t="s">
        <v>646</v>
      </c>
      <c r="AI490" s="52" t="s">
        <v>620</v>
      </c>
      <c r="AJ490" s="3" t="s">
        <v>619</v>
      </c>
    </row>
    <row r="491" spans="1:36" s="3" customFormat="1" ht="12.75" customHeight="1" x14ac:dyDescent="0.2">
      <c r="A491" s="71"/>
      <c r="B491" s="61"/>
      <c r="C491" s="71"/>
      <c r="D491" s="71"/>
      <c r="E491" s="71"/>
      <c r="F491" s="72"/>
      <c r="G491" s="76"/>
      <c r="H491" s="76"/>
      <c r="I491" s="5"/>
      <c r="J491" s="4">
        <v>40.000000000000007</v>
      </c>
      <c r="K491" s="4">
        <v>0</v>
      </c>
      <c r="L491" s="4">
        <v>0</v>
      </c>
      <c r="M491" s="4">
        <v>33.25356</v>
      </c>
      <c r="N491" s="4">
        <v>0</v>
      </c>
      <c r="O491" s="4">
        <v>0</v>
      </c>
      <c r="P491" s="4">
        <v>0</v>
      </c>
      <c r="Q491" s="4">
        <v>33.25356</v>
      </c>
      <c r="R491" s="28" t="s">
        <v>687</v>
      </c>
      <c r="S491" s="75"/>
      <c r="T491" s="75"/>
      <c r="U491" s="75"/>
      <c r="V491" s="75"/>
      <c r="W491" s="22"/>
      <c r="X491" s="22"/>
      <c r="AH491" s="3" t="e">
        <v>#N/A</v>
      </c>
      <c r="AI491" s="46"/>
      <c r="AJ491" s="3" t="e">
        <v>#N/A</v>
      </c>
    </row>
    <row r="492" spans="1:36" s="3" customFormat="1" ht="38.25" customHeight="1" x14ac:dyDescent="0.2">
      <c r="A492" s="71">
        <v>230</v>
      </c>
      <c r="B492" s="59" t="s">
        <v>392</v>
      </c>
      <c r="C492" s="71" t="s">
        <v>308</v>
      </c>
      <c r="D492" s="71">
        <v>2016</v>
      </c>
      <c r="E492" s="71">
        <v>2016</v>
      </c>
      <c r="F492" s="72" t="s">
        <v>301</v>
      </c>
      <c r="G492" s="76">
        <v>260</v>
      </c>
      <c r="H492" s="76">
        <v>260</v>
      </c>
      <c r="I492" s="5"/>
      <c r="J492" s="5">
        <v>104.00000000000001</v>
      </c>
      <c r="K492" s="5">
        <v>0</v>
      </c>
      <c r="L492" s="5">
        <v>0</v>
      </c>
      <c r="M492" s="5">
        <v>103.81356000000001</v>
      </c>
      <c r="N492" s="5">
        <v>0</v>
      </c>
      <c r="O492" s="5">
        <v>0</v>
      </c>
      <c r="P492" s="5">
        <v>103.81356000000001</v>
      </c>
      <c r="Q492" s="5">
        <v>0</v>
      </c>
      <c r="R492" s="34" t="s">
        <v>4</v>
      </c>
      <c r="S492" s="75" t="s">
        <v>312</v>
      </c>
      <c r="T492" s="75"/>
      <c r="U492" s="75"/>
      <c r="V492" s="75"/>
      <c r="W492" s="22" t="e">
        <f>MATCH(C:C,'[3]форма 2'!$C$1:$C$65536,0)</f>
        <v>#N/A</v>
      </c>
      <c r="X492" s="22" t="e">
        <f>INDEX('[3]форма 2'!$Z$1:$Z$65536,W:W,0)</f>
        <v>#N/A</v>
      </c>
      <c r="Y492" s="3">
        <f>MATCH(C:C,[4]TDSheet!$A$1:$A$65536,0)</f>
        <v>1549</v>
      </c>
      <c r="Z492" s="3" t="str">
        <f>INDEX([4]TDSheet!$D$1:$D$65536,Y:Y,0)</f>
        <v>5.6 ИТСО</v>
      </c>
      <c r="AA492" s="3" t="s">
        <v>621</v>
      </c>
      <c r="AB492" s="3" t="s">
        <v>622</v>
      </c>
      <c r="AH492" s="3" t="s">
        <v>646</v>
      </c>
      <c r="AI492" s="52" t="s">
        <v>622</v>
      </c>
      <c r="AJ492" s="3" t="s">
        <v>621</v>
      </c>
    </row>
    <row r="493" spans="1:36" s="3" customFormat="1" ht="12.75" customHeight="1" x14ac:dyDescent="0.2">
      <c r="A493" s="71"/>
      <c r="B493" s="61"/>
      <c r="C493" s="71"/>
      <c r="D493" s="71"/>
      <c r="E493" s="71"/>
      <c r="F493" s="72"/>
      <c r="G493" s="76"/>
      <c r="H493" s="76"/>
      <c r="I493" s="5"/>
      <c r="J493" s="4">
        <v>104.00000000000001</v>
      </c>
      <c r="K493" s="4">
        <v>0</v>
      </c>
      <c r="L493" s="4">
        <v>0</v>
      </c>
      <c r="M493" s="4">
        <v>103.81356000000001</v>
      </c>
      <c r="N493" s="4">
        <v>0</v>
      </c>
      <c r="O493" s="4">
        <v>0</v>
      </c>
      <c r="P493" s="4">
        <v>103.81356000000001</v>
      </c>
      <c r="Q493" s="4">
        <v>0</v>
      </c>
      <c r="R493" s="28" t="s">
        <v>687</v>
      </c>
      <c r="S493" s="75"/>
      <c r="T493" s="75"/>
      <c r="U493" s="75"/>
      <c r="V493" s="75"/>
      <c r="W493" s="22"/>
      <c r="X493" s="22"/>
      <c r="AH493" s="3" t="e">
        <v>#N/A</v>
      </c>
      <c r="AI493" s="46"/>
      <c r="AJ493" s="3" t="e">
        <v>#N/A</v>
      </c>
    </row>
    <row r="494" spans="1:36" s="3" customFormat="1" ht="41.25" customHeight="1" x14ac:dyDescent="0.2">
      <c r="A494" s="71">
        <v>231</v>
      </c>
      <c r="B494" s="59" t="s">
        <v>392</v>
      </c>
      <c r="C494" s="71" t="s">
        <v>309</v>
      </c>
      <c r="D494" s="71">
        <v>2016</v>
      </c>
      <c r="E494" s="71">
        <v>2016</v>
      </c>
      <c r="F494" s="72" t="s">
        <v>302</v>
      </c>
      <c r="G494" s="76">
        <v>508.47457627118649</v>
      </c>
      <c r="H494" s="76">
        <v>508.47457627118649</v>
      </c>
      <c r="I494" s="5"/>
      <c r="J494" s="5">
        <v>200</v>
      </c>
      <c r="K494" s="5">
        <v>0</v>
      </c>
      <c r="L494" s="5">
        <v>0</v>
      </c>
      <c r="M494" s="5">
        <v>199.57627200000002</v>
      </c>
      <c r="N494" s="5">
        <v>0</v>
      </c>
      <c r="O494" s="5">
        <v>0</v>
      </c>
      <c r="P494" s="5">
        <v>199.57627200000002</v>
      </c>
      <c r="Q494" s="5">
        <v>0</v>
      </c>
      <c r="R494" s="34" t="s">
        <v>4</v>
      </c>
      <c r="S494" s="75" t="s">
        <v>312</v>
      </c>
      <c r="T494" s="75"/>
      <c r="U494" s="75"/>
      <c r="V494" s="75"/>
      <c r="W494" s="22" t="e">
        <f>MATCH(C:C,'[3]форма 2'!$C$1:$C$65536,0)</f>
        <v>#N/A</v>
      </c>
      <c r="X494" s="22" t="e">
        <f>INDEX('[3]форма 2'!$Z$1:$Z$65536,W:W,0)</f>
        <v>#N/A</v>
      </c>
      <c r="Y494" s="3">
        <f>MATCH(C:C,[4]TDSheet!$A$1:$A$65536,0)</f>
        <v>1580</v>
      </c>
      <c r="Z494" s="3" t="str">
        <f>INDEX([4]TDSheet!$D$1:$D$65536,Y:Y,0)</f>
        <v>5.6 ИТСО</v>
      </c>
      <c r="AA494" s="3" t="s">
        <v>623</v>
      </c>
      <c r="AB494" s="3" t="s">
        <v>622</v>
      </c>
      <c r="AH494" s="3" t="s">
        <v>646</v>
      </c>
      <c r="AI494" s="52" t="s">
        <v>622</v>
      </c>
      <c r="AJ494" s="3" t="s">
        <v>623</v>
      </c>
    </row>
    <row r="495" spans="1:36" s="3" customFormat="1" ht="12.75" customHeight="1" x14ac:dyDescent="0.2">
      <c r="A495" s="71"/>
      <c r="B495" s="61"/>
      <c r="C495" s="71"/>
      <c r="D495" s="71"/>
      <c r="E495" s="71"/>
      <c r="F495" s="72"/>
      <c r="G495" s="76"/>
      <c r="H495" s="76"/>
      <c r="I495" s="5"/>
      <c r="J495" s="4">
        <v>200</v>
      </c>
      <c r="K495" s="4">
        <v>0</v>
      </c>
      <c r="L495" s="4">
        <v>0</v>
      </c>
      <c r="M495" s="4">
        <v>199.57627200000002</v>
      </c>
      <c r="N495" s="4">
        <v>0</v>
      </c>
      <c r="O495" s="4">
        <v>0</v>
      </c>
      <c r="P495" s="4">
        <v>199.57627200000002</v>
      </c>
      <c r="Q495" s="4">
        <v>0</v>
      </c>
      <c r="R495" s="28" t="s">
        <v>687</v>
      </c>
      <c r="S495" s="75"/>
      <c r="T495" s="75"/>
      <c r="U495" s="75"/>
      <c r="V495" s="75"/>
      <c r="W495" s="22"/>
      <c r="X495" s="22"/>
      <c r="AH495" s="3" t="e">
        <v>#N/A</v>
      </c>
      <c r="AI495" s="46"/>
      <c r="AJ495" s="3" t="e">
        <v>#N/A</v>
      </c>
    </row>
    <row r="496" spans="1:36" s="3" customFormat="1" ht="12.75" customHeight="1" x14ac:dyDescent="0.2">
      <c r="A496" s="71">
        <v>232</v>
      </c>
      <c r="B496" s="59" t="s">
        <v>392</v>
      </c>
      <c r="C496" s="71" t="s">
        <v>310</v>
      </c>
      <c r="D496" s="71">
        <v>2016</v>
      </c>
      <c r="E496" s="71">
        <v>2016</v>
      </c>
      <c r="F496" s="72" t="s">
        <v>303</v>
      </c>
      <c r="G496" s="76">
        <v>4999.9999999999991</v>
      </c>
      <c r="H496" s="76">
        <v>4999.9999999999991</v>
      </c>
      <c r="I496" s="5"/>
      <c r="J496" s="5">
        <v>2000</v>
      </c>
      <c r="K496" s="5">
        <v>0</v>
      </c>
      <c r="L496" s="5">
        <v>0</v>
      </c>
      <c r="M496" s="5">
        <v>0</v>
      </c>
      <c r="N496" s="5">
        <v>0</v>
      </c>
      <c r="O496" s="5">
        <v>0</v>
      </c>
      <c r="P496" s="5">
        <v>0</v>
      </c>
      <c r="Q496" s="5">
        <v>0</v>
      </c>
      <c r="R496" s="34" t="s">
        <v>4</v>
      </c>
      <c r="S496" s="75" t="s">
        <v>953</v>
      </c>
      <c r="T496" s="75"/>
      <c r="U496" s="75"/>
      <c r="V496" s="75"/>
      <c r="W496" s="22" t="e">
        <f>MATCH(C:C,'[3]форма 2'!$C$1:$C$65536,0)</f>
        <v>#N/A</v>
      </c>
      <c r="X496" s="22" t="e">
        <f>INDEX('[3]форма 2'!$Z$1:$Z$65536,W:W,0)</f>
        <v>#N/A</v>
      </c>
      <c r="Y496" s="3">
        <f>MATCH(C:C,[4]TDSheet!$A$1:$A$65536,0)</f>
        <v>1629</v>
      </c>
      <c r="Z496" s="3" t="str">
        <f>INDEX([4]TDSheet!$D$1:$D$65536,Y:Y,0)</f>
        <v>5.7 Прочее</v>
      </c>
      <c r="AA496" s="3" t="s">
        <v>624</v>
      </c>
      <c r="AB496" s="3" t="s">
        <v>625</v>
      </c>
      <c r="AH496" s="3" t="s">
        <v>950</v>
      </c>
      <c r="AI496" s="52" t="s">
        <v>625</v>
      </c>
      <c r="AJ496" s="3" t="s">
        <v>624</v>
      </c>
    </row>
    <row r="497" spans="1:36" s="3" customFormat="1" ht="12.75" customHeight="1" x14ac:dyDescent="0.2">
      <c r="A497" s="71"/>
      <c r="B497" s="61"/>
      <c r="C497" s="71"/>
      <c r="D497" s="71"/>
      <c r="E497" s="71"/>
      <c r="F497" s="72"/>
      <c r="G497" s="76"/>
      <c r="H497" s="76"/>
      <c r="I497" s="5"/>
      <c r="J497" s="4">
        <v>2000</v>
      </c>
      <c r="K497" s="4">
        <v>0</v>
      </c>
      <c r="L497" s="4">
        <v>0</v>
      </c>
      <c r="M497" s="4">
        <v>0</v>
      </c>
      <c r="N497" s="4">
        <v>0</v>
      </c>
      <c r="O497" s="4">
        <v>0</v>
      </c>
      <c r="P497" s="4">
        <v>0</v>
      </c>
      <c r="Q497" s="4">
        <v>0</v>
      </c>
      <c r="R497" s="28" t="s">
        <v>687</v>
      </c>
      <c r="S497" s="75"/>
      <c r="T497" s="75"/>
      <c r="U497" s="75"/>
      <c r="V497" s="75"/>
      <c r="W497" s="22"/>
      <c r="X497" s="22"/>
      <c r="AH497" s="3" t="e">
        <v>#N/A</v>
      </c>
      <c r="AI497" s="46"/>
      <c r="AJ497" s="3" t="e">
        <v>#N/A</v>
      </c>
    </row>
    <row r="498" spans="1:36" s="3" customFormat="1" ht="12.75" customHeight="1" x14ac:dyDescent="0.2">
      <c r="A498" s="71">
        <v>233</v>
      </c>
      <c r="B498" s="59" t="s">
        <v>392</v>
      </c>
      <c r="C498" s="71" t="s">
        <v>311</v>
      </c>
      <c r="D498" s="71">
        <v>2017</v>
      </c>
      <c r="E498" s="71">
        <v>2017</v>
      </c>
      <c r="F498" s="72" t="s">
        <v>303</v>
      </c>
      <c r="G498" s="76">
        <v>4999.9999999999991</v>
      </c>
      <c r="H498" s="76">
        <v>4999.9999999999991</v>
      </c>
      <c r="I498" s="5"/>
      <c r="J498" s="5">
        <v>0</v>
      </c>
      <c r="K498" s="5">
        <v>2000</v>
      </c>
      <c r="L498" s="5">
        <v>0</v>
      </c>
      <c r="M498" s="5"/>
      <c r="N498" s="5"/>
      <c r="O498" s="5"/>
      <c r="P498" s="5"/>
      <c r="Q498" s="5"/>
      <c r="R498" s="34" t="s">
        <v>4</v>
      </c>
      <c r="S498" s="75" t="s">
        <v>953</v>
      </c>
      <c r="T498" s="75"/>
      <c r="U498" s="75"/>
      <c r="V498" s="75"/>
      <c r="W498" s="22" t="e">
        <f>MATCH(C:C,'[3]форма 2'!$C$1:$C$65536,0)</f>
        <v>#N/A</v>
      </c>
      <c r="X498" s="22" t="e">
        <f>INDEX('[3]форма 2'!$Z$1:$Z$65536,W:W,0)</f>
        <v>#N/A</v>
      </c>
      <c r="Y498" s="3">
        <f>MATCH(C:C,[4]TDSheet!$A$1:$A$65536,0)</f>
        <v>1652</v>
      </c>
      <c r="Z498" s="3" t="str">
        <f>INDEX([4]TDSheet!$D$1:$D$65536,Y:Y,0)</f>
        <v>5.7 Прочее</v>
      </c>
      <c r="AA498" s="3" t="s">
        <v>626</v>
      </c>
      <c r="AB498" s="3" t="s">
        <v>627</v>
      </c>
      <c r="AH498" s="3" t="e">
        <v>#N/A</v>
      </c>
      <c r="AI498" s="52" t="s">
        <v>627</v>
      </c>
      <c r="AJ498" s="3" t="s">
        <v>626</v>
      </c>
    </row>
    <row r="499" spans="1:36" s="3" customFormat="1" ht="12.75" customHeight="1" x14ac:dyDescent="0.2">
      <c r="A499" s="71"/>
      <c r="B499" s="61"/>
      <c r="C499" s="71"/>
      <c r="D499" s="71"/>
      <c r="E499" s="71"/>
      <c r="F499" s="72"/>
      <c r="G499" s="76"/>
      <c r="H499" s="76"/>
      <c r="I499" s="5"/>
      <c r="J499" s="4">
        <v>0</v>
      </c>
      <c r="K499" s="4">
        <v>2000</v>
      </c>
      <c r="L499" s="4">
        <v>0</v>
      </c>
      <c r="M499" s="5"/>
      <c r="N499" s="5"/>
      <c r="O499" s="4"/>
      <c r="P499" s="5"/>
      <c r="Q499" s="5"/>
      <c r="R499" s="28" t="s">
        <v>687</v>
      </c>
      <c r="S499" s="75"/>
      <c r="T499" s="75"/>
      <c r="U499" s="75"/>
      <c r="V499" s="75"/>
      <c r="W499" s="22"/>
      <c r="X499" s="22"/>
      <c r="AH499" s="3" t="e">
        <v>#N/A</v>
      </c>
      <c r="AI499" s="46"/>
      <c r="AJ499" s="3" t="e">
        <v>#N/A</v>
      </c>
    </row>
    <row r="500" spans="1:36" s="3" customFormat="1" ht="12.75" customHeight="1" x14ac:dyDescent="0.2">
      <c r="A500" s="71">
        <v>234</v>
      </c>
      <c r="B500" s="59" t="s">
        <v>392</v>
      </c>
      <c r="C500" s="71" t="s">
        <v>390</v>
      </c>
      <c r="D500" s="71">
        <v>2018</v>
      </c>
      <c r="E500" s="71">
        <v>2018</v>
      </c>
      <c r="F500" s="72" t="s">
        <v>391</v>
      </c>
      <c r="G500" s="76">
        <v>4999.9999999999991</v>
      </c>
      <c r="H500" s="76">
        <v>4999.9999999999991</v>
      </c>
      <c r="I500" s="5"/>
      <c r="J500" s="5">
        <v>0</v>
      </c>
      <c r="K500" s="5">
        <v>0</v>
      </c>
      <c r="L500" s="5">
        <v>2000</v>
      </c>
      <c r="M500" s="5"/>
      <c r="N500" s="5"/>
      <c r="O500" s="5"/>
      <c r="P500" s="5"/>
      <c r="Q500" s="5"/>
      <c r="R500" s="34" t="s">
        <v>4</v>
      </c>
      <c r="S500" s="75" t="s">
        <v>953</v>
      </c>
      <c r="T500" s="75"/>
      <c r="U500" s="75"/>
      <c r="V500" s="75"/>
      <c r="W500" s="22" t="e">
        <f>MATCH(C:C,'[3]форма 2'!$C$1:$C$65536,0)</f>
        <v>#N/A</v>
      </c>
      <c r="X500" s="22" t="e">
        <f>INDEX('[3]форма 2'!$Z$1:$Z$65536,W:W,0)</f>
        <v>#N/A</v>
      </c>
      <c r="Y500" s="3">
        <f>MATCH(C:C,[4]TDSheet!$A$1:$A$65536,0)</f>
        <v>1635</v>
      </c>
      <c r="Z500" s="3" t="str">
        <f>INDEX([4]TDSheet!$D$1:$D$65536,Y:Y,0)</f>
        <v>5.7 Прочее</v>
      </c>
      <c r="AA500" s="3" t="s">
        <v>626</v>
      </c>
      <c r="AB500" s="3" t="s">
        <v>627</v>
      </c>
      <c r="AH500" s="3" t="e">
        <v>#N/A</v>
      </c>
      <c r="AI500" s="52" t="e">
        <v>#N/A</v>
      </c>
      <c r="AJ500" s="3" t="e">
        <v>#N/A</v>
      </c>
    </row>
    <row r="501" spans="1:36" s="3" customFormat="1" ht="12.75" customHeight="1" x14ac:dyDescent="0.2">
      <c r="A501" s="71"/>
      <c r="B501" s="61"/>
      <c r="C501" s="71"/>
      <c r="D501" s="71"/>
      <c r="E501" s="71"/>
      <c r="F501" s="72"/>
      <c r="G501" s="76"/>
      <c r="H501" s="76"/>
      <c r="I501" s="5"/>
      <c r="J501" s="4">
        <v>0</v>
      </c>
      <c r="K501" s="4">
        <v>0</v>
      </c>
      <c r="L501" s="4">
        <v>2000</v>
      </c>
      <c r="M501" s="5"/>
      <c r="N501" s="5"/>
      <c r="O501" s="4"/>
      <c r="P501" s="5"/>
      <c r="Q501" s="5"/>
      <c r="R501" s="28" t="s">
        <v>687</v>
      </c>
      <c r="S501" s="75"/>
      <c r="T501" s="75"/>
      <c r="U501" s="75"/>
      <c r="V501" s="75"/>
      <c r="W501" s="22"/>
      <c r="X501" s="22"/>
      <c r="AH501" s="3" t="e">
        <v>#N/A</v>
      </c>
      <c r="AI501" s="46"/>
      <c r="AJ501" s="3" t="e">
        <v>#N/A</v>
      </c>
    </row>
    <row r="502" spans="1:36" s="3" customFormat="1" ht="52.5" customHeight="1" x14ac:dyDescent="0.2">
      <c r="A502" s="71">
        <v>235</v>
      </c>
      <c r="B502" s="59" t="s">
        <v>392</v>
      </c>
      <c r="C502" s="71" t="s">
        <v>428</v>
      </c>
      <c r="D502" s="71">
        <v>2015</v>
      </c>
      <c r="E502" s="71">
        <v>2015</v>
      </c>
      <c r="F502" s="72" t="s">
        <v>429</v>
      </c>
      <c r="G502" s="76">
        <v>2098.98</v>
      </c>
      <c r="H502" s="76">
        <v>0</v>
      </c>
      <c r="I502" s="5"/>
      <c r="J502" s="5"/>
      <c r="K502" s="5"/>
      <c r="L502" s="5"/>
      <c r="M502" s="5">
        <v>0</v>
      </c>
      <c r="N502" s="5">
        <v>0</v>
      </c>
      <c r="O502" s="5">
        <v>0</v>
      </c>
      <c r="P502" s="5">
        <v>0</v>
      </c>
      <c r="Q502" s="5">
        <v>0</v>
      </c>
      <c r="R502" s="34" t="s">
        <v>4</v>
      </c>
      <c r="S502" s="75" t="s">
        <v>312</v>
      </c>
      <c r="T502" s="75"/>
      <c r="U502" s="75"/>
      <c r="V502" s="75"/>
      <c r="W502" s="22" t="e">
        <f>MATCH(C:C,'[3]форма 2'!$C$1:$C$65536,0)</f>
        <v>#N/A</v>
      </c>
      <c r="X502" s="22" t="e">
        <f>INDEX('[3]форма 2'!$Z$1:$Z$65536,W:W,0)</f>
        <v>#N/A</v>
      </c>
      <c r="Y502" s="3" t="e">
        <f>MATCH(C:C,[4]TDSheet!$A$1:$A$65536,0)</f>
        <v>#N/A</v>
      </c>
      <c r="Z502" s="3" t="e">
        <f>INDEX([4]TDSheet!$D$1:$D$65536,Y:Y,0)</f>
        <v>#N/A</v>
      </c>
      <c r="AA502" s="3" t="e">
        <v>#N/A</v>
      </c>
      <c r="AB502" s="3" t="e">
        <v>#N/A</v>
      </c>
      <c r="AD502" s="3">
        <f>MATCH(C:C,[5]TDSheet!$A$1:$A$65536,0)</f>
        <v>1111</v>
      </c>
      <c r="AE502" s="3" t="s">
        <v>646</v>
      </c>
      <c r="AF502" s="3" t="s">
        <v>481</v>
      </c>
      <c r="AG502" s="3" t="s">
        <v>455</v>
      </c>
      <c r="AH502" s="3" t="s">
        <v>646</v>
      </c>
      <c r="AI502" s="52" t="s">
        <v>481</v>
      </c>
      <c r="AJ502" s="3" t="s">
        <v>455</v>
      </c>
    </row>
    <row r="503" spans="1:36" s="3" customFormat="1" ht="12.75" customHeight="1" x14ac:dyDescent="0.2">
      <c r="A503" s="71"/>
      <c r="B503" s="61"/>
      <c r="C503" s="71"/>
      <c r="D503" s="71"/>
      <c r="E503" s="71"/>
      <c r="F503" s="72"/>
      <c r="G503" s="76"/>
      <c r="H503" s="76"/>
      <c r="I503" s="5"/>
      <c r="J503" s="4"/>
      <c r="K503" s="4"/>
      <c r="L503" s="4"/>
      <c r="M503" s="4">
        <v>0</v>
      </c>
      <c r="N503" s="4">
        <v>0</v>
      </c>
      <c r="O503" s="4">
        <v>0</v>
      </c>
      <c r="P503" s="4">
        <v>0</v>
      </c>
      <c r="Q503" s="4">
        <v>0</v>
      </c>
      <c r="R503" s="28" t="s">
        <v>687</v>
      </c>
      <c r="S503" s="75"/>
      <c r="T503" s="75"/>
      <c r="U503" s="75"/>
      <c r="V503" s="75"/>
      <c r="W503" s="22"/>
      <c r="X503" s="22"/>
      <c r="AH503" s="3" t="e">
        <v>#N/A</v>
      </c>
      <c r="AI503" s="46"/>
      <c r="AJ503" s="3" t="e">
        <v>#N/A</v>
      </c>
    </row>
    <row r="504" spans="1:36" s="3" customFormat="1" ht="42" customHeight="1" x14ac:dyDescent="0.2">
      <c r="A504" s="71">
        <v>236</v>
      </c>
      <c r="B504" s="59" t="s">
        <v>392</v>
      </c>
      <c r="C504" s="71" t="s">
        <v>430</v>
      </c>
      <c r="D504" s="71">
        <v>2015</v>
      </c>
      <c r="E504" s="71">
        <v>2016</v>
      </c>
      <c r="F504" s="72" t="s">
        <v>431</v>
      </c>
      <c r="G504" s="76">
        <v>17967.331999999999</v>
      </c>
      <c r="H504" s="76">
        <v>10000</v>
      </c>
      <c r="I504" s="5"/>
      <c r="J504" s="5"/>
      <c r="K504" s="5"/>
      <c r="L504" s="5"/>
      <c r="M504" s="5">
        <v>453.23430000000002</v>
      </c>
      <c r="N504" s="5">
        <v>111.733428</v>
      </c>
      <c r="O504" s="5">
        <v>111.733428</v>
      </c>
      <c r="P504" s="5">
        <v>133.564392</v>
      </c>
      <c r="Q504" s="5">
        <v>96.203052000000014</v>
      </c>
      <c r="R504" s="34" t="s">
        <v>4</v>
      </c>
      <c r="S504" s="75" t="s">
        <v>312</v>
      </c>
      <c r="T504" s="75"/>
      <c r="U504" s="75"/>
      <c r="V504" s="75"/>
      <c r="W504" s="22" t="e">
        <f>MATCH(C:C,'[3]форма 2'!$C$1:$C$65536,0)</f>
        <v>#N/A</v>
      </c>
      <c r="X504" s="22" t="e">
        <f>INDEX('[3]форма 2'!$Z$1:$Z$65536,W:W,0)</f>
        <v>#N/A</v>
      </c>
      <c r="Y504" s="3">
        <f>MATCH(C:C,[4]TDSheet!$A$1:$A$65536,0)</f>
        <v>1596</v>
      </c>
      <c r="Z504" s="3" t="str">
        <f>INDEX([4]TDSheet!$D$1:$D$65536,Y:Y,0)</f>
        <v>5.6 ИТСО</v>
      </c>
      <c r="AA504" s="3" t="s">
        <v>628</v>
      </c>
      <c r="AB504" s="3" t="s">
        <v>629</v>
      </c>
      <c r="AH504" s="3" t="s">
        <v>646</v>
      </c>
      <c r="AI504" s="52" t="s">
        <v>862</v>
      </c>
      <c r="AJ504" s="3" t="s">
        <v>628</v>
      </c>
    </row>
    <row r="505" spans="1:36" s="3" customFormat="1" ht="12.75" customHeight="1" x14ac:dyDescent="0.2">
      <c r="A505" s="71"/>
      <c r="B505" s="61"/>
      <c r="C505" s="71"/>
      <c r="D505" s="71"/>
      <c r="E505" s="71"/>
      <c r="F505" s="72"/>
      <c r="G505" s="76"/>
      <c r="H505" s="76"/>
      <c r="I505" s="5"/>
      <c r="J505" s="4"/>
      <c r="K505" s="4"/>
      <c r="L505" s="4"/>
      <c r="M505" s="4">
        <v>453.23430000000002</v>
      </c>
      <c r="N505" s="4">
        <v>111.733428</v>
      </c>
      <c r="O505" s="4">
        <v>111.733428</v>
      </c>
      <c r="P505" s="4">
        <v>133.564392</v>
      </c>
      <c r="Q505" s="4">
        <v>96.203052000000014</v>
      </c>
      <c r="R505" s="28" t="s">
        <v>687</v>
      </c>
      <c r="S505" s="75"/>
      <c r="T505" s="75"/>
      <c r="U505" s="75"/>
      <c r="V505" s="75"/>
      <c r="W505" s="22"/>
      <c r="X505" s="22"/>
      <c r="AH505" s="3" t="e">
        <v>#N/A</v>
      </c>
      <c r="AI505" s="46"/>
      <c r="AJ505" s="3" t="e">
        <v>#N/A</v>
      </c>
    </row>
    <row r="506" spans="1:36" s="3" customFormat="1" ht="40.5" customHeight="1" x14ac:dyDescent="0.2">
      <c r="A506" s="71">
        <v>237</v>
      </c>
      <c r="B506" s="59" t="s">
        <v>392</v>
      </c>
      <c r="C506" s="71" t="s">
        <v>432</v>
      </c>
      <c r="D506" s="71">
        <v>2015</v>
      </c>
      <c r="E506" s="71">
        <v>2016</v>
      </c>
      <c r="F506" s="72" t="s">
        <v>433</v>
      </c>
      <c r="G506" s="76">
        <v>17100</v>
      </c>
      <c r="H506" s="76">
        <v>10400</v>
      </c>
      <c r="I506" s="5"/>
      <c r="J506" s="5"/>
      <c r="K506" s="5"/>
      <c r="L506" s="5"/>
      <c r="M506" s="5">
        <v>10943.26305</v>
      </c>
      <c r="N506" s="5">
        <v>234.90109000000001</v>
      </c>
      <c r="O506" s="5">
        <v>3578.9564300000002</v>
      </c>
      <c r="P506" s="5">
        <v>269.40553</v>
      </c>
      <c r="Q506" s="5">
        <v>6860</v>
      </c>
      <c r="R506" s="34" t="s">
        <v>4</v>
      </c>
      <c r="S506" s="75" t="s">
        <v>312</v>
      </c>
      <c r="T506" s="75"/>
      <c r="U506" s="75"/>
      <c r="V506" s="75"/>
      <c r="W506" s="22" t="e">
        <f>MATCH(C:C,'[3]форма 2'!$C$1:$C$65536,0)</f>
        <v>#N/A</v>
      </c>
      <c r="X506" s="22" t="e">
        <f>INDEX('[3]форма 2'!$Z$1:$Z$65536,W:W,0)</f>
        <v>#N/A</v>
      </c>
      <c r="Y506" s="3">
        <f>MATCH(C:C,[4]TDSheet!$A$1:$A$65536,0)</f>
        <v>1597</v>
      </c>
      <c r="Z506" s="3" t="str">
        <f>INDEX([4]TDSheet!$D$1:$D$65536,Y:Y,0)</f>
        <v>5.6 ИТСО</v>
      </c>
      <c r="AA506" s="3" t="s">
        <v>630</v>
      </c>
      <c r="AB506" s="3" t="s">
        <v>631</v>
      </c>
      <c r="AH506" s="3" t="s">
        <v>646</v>
      </c>
      <c r="AI506" s="52" t="s">
        <v>631</v>
      </c>
      <c r="AJ506" s="3" t="s">
        <v>630</v>
      </c>
    </row>
    <row r="507" spans="1:36" s="3" customFormat="1" ht="12.75" customHeight="1" x14ac:dyDescent="0.2">
      <c r="A507" s="71"/>
      <c r="B507" s="61"/>
      <c r="C507" s="71"/>
      <c r="D507" s="71"/>
      <c r="E507" s="71"/>
      <c r="F507" s="72"/>
      <c r="G507" s="76"/>
      <c r="H507" s="76"/>
      <c r="I507" s="5"/>
      <c r="J507" s="4"/>
      <c r="K507" s="4"/>
      <c r="L507" s="4"/>
      <c r="M507" s="4">
        <v>10943.26305</v>
      </c>
      <c r="N507" s="4">
        <v>234.90109000000001</v>
      </c>
      <c r="O507" s="4">
        <v>3578.9564300000002</v>
      </c>
      <c r="P507" s="4">
        <v>269.40553</v>
      </c>
      <c r="Q507" s="4">
        <v>6860</v>
      </c>
      <c r="R507" s="28" t="s">
        <v>687</v>
      </c>
      <c r="S507" s="75"/>
      <c r="T507" s="75"/>
      <c r="U507" s="75"/>
      <c r="V507" s="75"/>
      <c r="W507" s="22"/>
      <c r="X507" s="22"/>
      <c r="AH507" s="3" t="e">
        <v>#N/A</v>
      </c>
      <c r="AI507" s="46"/>
      <c r="AJ507" s="3" t="e">
        <v>#N/A</v>
      </c>
    </row>
    <row r="508" spans="1:36" s="3" customFormat="1" ht="27" customHeight="1" x14ac:dyDescent="0.2">
      <c r="A508" s="71">
        <v>238</v>
      </c>
      <c r="B508" s="59" t="s">
        <v>766</v>
      </c>
      <c r="C508" s="71" t="s">
        <v>767</v>
      </c>
      <c r="D508" s="71">
        <v>2016</v>
      </c>
      <c r="E508" s="71">
        <v>2017</v>
      </c>
      <c r="F508" s="72" t="s">
        <v>768</v>
      </c>
      <c r="G508" s="74">
        <v>23552</v>
      </c>
      <c r="H508" s="74">
        <v>23552</v>
      </c>
      <c r="I508" s="5"/>
      <c r="J508" s="5"/>
      <c r="K508" s="5"/>
      <c r="L508" s="5"/>
      <c r="M508" s="5">
        <v>7420.7897599999997</v>
      </c>
      <c r="N508" s="5">
        <v>0</v>
      </c>
      <c r="O508" s="5">
        <v>0</v>
      </c>
      <c r="P508" s="5">
        <v>6220.7897599999997</v>
      </c>
      <c r="Q508" s="5">
        <v>1200</v>
      </c>
      <c r="R508" s="34" t="s">
        <v>4</v>
      </c>
      <c r="S508" s="75" t="s">
        <v>312</v>
      </c>
      <c r="T508" s="75"/>
      <c r="U508" s="75"/>
      <c r="V508" s="75"/>
      <c r="W508" s="22"/>
      <c r="X508" s="22"/>
      <c r="AH508" s="3" t="s">
        <v>951</v>
      </c>
      <c r="AI508" s="52" t="s">
        <v>863</v>
      </c>
      <c r="AJ508" s="3" t="s">
        <v>933</v>
      </c>
    </row>
    <row r="509" spans="1:36" s="3" customFormat="1" ht="36.75" customHeight="1" x14ac:dyDescent="0.2">
      <c r="A509" s="71"/>
      <c r="B509" s="61"/>
      <c r="C509" s="71"/>
      <c r="D509" s="71"/>
      <c r="E509" s="71"/>
      <c r="F509" s="72"/>
      <c r="G509" s="74"/>
      <c r="H509" s="74"/>
      <c r="I509" s="5"/>
      <c r="J509" s="4"/>
      <c r="K509" s="4"/>
      <c r="L509" s="4"/>
      <c r="M509" s="4">
        <v>7420.7897599999997</v>
      </c>
      <c r="N509" s="4">
        <v>0</v>
      </c>
      <c r="O509" s="4">
        <v>0</v>
      </c>
      <c r="P509" s="4">
        <v>6220.7897599999997</v>
      </c>
      <c r="Q509" s="4">
        <v>1200</v>
      </c>
      <c r="R509" s="28" t="s">
        <v>687</v>
      </c>
      <c r="S509" s="75"/>
      <c r="T509" s="75"/>
      <c r="U509" s="75"/>
      <c r="V509" s="75"/>
      <c r="W509" s="22"/>
      <c r="X509" s="22"/>
      <c r="AH509" s="3" t="e">
        <v>#N/A</v>
      </c>
      <c r="AI509" s="46"/>
      <c r="AJ509" s="3" t="e">
        <v>#N/A</v>
      </c>
    </row>
    <row r="510" spans="1:36" s="3" customFormat="1" ht="34.5" customHeight="1" x14ac:dyDescent="0.2">
      <c r="A510" s="71">
        <v>239</v>
      </c>
      <c r="B510" s="59" t="s">
        <v>766</v>
      </c>
      <c r="C510" s="71" t="s">
        <v>771</v>
      </c>
      <c r="D510" s="71">
        <v>2016</v>
      </c>
      <c r="E510" s="71">
        <v>2016</v>
      </c>
      <c r="F510" s="72" t="s">
        <v>769</v>
      </c>
      <c r="G510" s="74">
        <v>10000</v>
      </c>
      <c r="H510" s="74">
        <v>10000</v>
      </c>
      <c r="I510" s="5"/>
      <c r="J510" s="5"/>
      <c r="K510" s="5"/>
      <c r="L510" s="5"/>
      <c r="M510" s="5">
        <v>4000</v>
      </c>
      <c r="N510" s="5">
        <v>0</v>
      </c>
      <c r="O510" s="5">
        <v>0</v>
      </c>
      <c r="P510" s="5">
        <v>4000</v>
      </c>
      <c r="Q510" s="5">
        <v>0</v>
      </c>
      <c r="R510" s="34" t="s">
        <v>4</v>
      </c>
      <c r="S510" s="75" t="s">
        <v>312</v>
      </c>
      <c r="T510" s="75"/>
      <c r="U510" s="75"/>
      <c r="V510" s="75"/>
      <c r="W510" s="22"/>
      <c r="X510" s="22"/>
      <c r="AH510" s="3" t="s">
        <v>951</v>
      </c>
      <c r="AI510" s="52" t="s">
        <v>864</v>
      </c>
      <c r="AJ510" s="3" t="s">
        <v>934</v>
      </c>
    </row>
    <row r="511" spans="1:36" s="3" customFormat="1" ht="23.25" customHeight="1" x14ac:dyDescent="0.2">
      <c r="A511" s="71"/>
      <c r="B511" s="61"/>
      <c r="C511" s="71"/>
      <c r="D511" s="71"/>
      <c r="E511" s="71"/>
      <c r="F511" s="72"/>
      <c r="G511" s="74"/>
      <c r="H511" s="74"/>
      <c r="I511" s="5"/>
      <c r="J511" s="4"/>
      <c r="K511" s="4"/>
      <c r="L511" s="4"/>
      <c r="M511" s="4">
        <v>4000</v>
      </c>
      <c r="N511" s="4">
        <v>0</v>
      </c>
      <c r="O511" s="4">
        <v>0</v>
      </c>
      <c r="P511" s="4">
        <v>4000</v>
      </c>
      <c r="Q511" s="4">
        <v>0</v>
      </c>
      <c r="R511" s="28" t="s">
        <v>687</v>
      </c>
      <c r="S511" s="75"/>
      <c r="T511" s="75"/>
      <c r="U511" s="75"/>
      <c r="V511" s="75"/>
      <c r="W511" s="22"/>
      <c r="X511" s="22"/>
      <c r="AH511" s="3" t="e">
        <v>#N/A</v>
      </c>
      <c r="AI511" s="46"/>
      <c r="AJ511" s="3" t="e">
        <v>#N/A</v>
      </c>
    </row>
    <row r="512" spans="1:36" s="3" customFormat="1" ht="33.75" customHeight="1" x14ac:dyDescent="0.2">
      <c r="A512" s="71">
        <v>240</v>
      </c>
      <c r="B512" s="59" t="s">
        <v>766</v>
      </c>
      <c r="C512" s="71" t="s">
        <v>772</v>
      </c>
      <c r="D512" s="71">
        <v>2016</v>
      </c>
      <c r="E512" s="71">
        <v>2016</v>
      </c>
      <c r="F512" s="72" t="s">
        <v>770</v>
      </c>
      <c r="G512" s="74">
        <v>145</v>
      </c>
      <c r="H512" s="74">
        <v>145</v>
      </c>
      <c r="I512" s="5"/>
      <c r="J512" s="5"/>
      <c r="K512" s="5"/>
      <c r="L512" s="5"/>
      <c r="M512" s="5">
        <v>58</v>
      </c>
      <c r="N512" s="5">
        <v>0</v>
      </c>
      <c r="O512" s="5">
        <v>0</v>
      </c>
      <c r="P512" s="5">
        <v>0</v>
      </c>
      <c r="Q512" s="5">
        <v>58</v>
      </c>
      <c r="R512" s="34" t="s">
        <v>4</v>
      </c>
      <c r="S512" s="75" t="s">
        <v>952</v>
      </c>
      <c r="T512" s="75"/>
      <c r="U512" s="75"/>
      <c r="V512" s="75"/>
      <c r="W512" s="22"/>
      <c r="X512" s="22"/>
      <c r="AH512" s="3" t="s">
        <v>665</v>
      </c>
      <c r="AI512" s="52" t="s">
        <v>865</v>
      </c>
      <c r="AJ512" s="3" t="s">
        <v>935</v>
      </c>
    </row>
    <row r="513" spans="1:36" s="3" customFormat="1" ht="15.75" customHeight="1" x14ac:dyDescent="0.2">
      <c r="A513" s="71"/>
      <c r="B513" s="61"/>
      <c r="C513" s="71"/>
      <c r="D513" s="71"/>
      <c r="E513" s="71"/>
      <c r="F513" s="72"/>
      <c r="G513" s="74"/>
      <c r="H513" s="74"/>
      <c r="I513" s="5"/>
      <c r="J513" s="4"/>
      <c r="K513" s="4"/>
      <c r="L513" s="4"/>
      <c r="M513" s="4">
        <v>58</v>
      </c>
      <c r="N513" s="4">
        <v>0</v>
      </c>
      <c r="O513" s="4">
        <v>0</v>
      </c>
      <c r="P513" s="4">
        <v>0</v>
      </c>
      <c r="Q513" s="4">
        <v>58</v>
      </c>
      <c r="R513" s="28" t="s">
        <v>687</v>
      </c>
      <c r="S513" s="75"/>
      <c r="T513" s="75"/>
      <c r="U513" s="75"/>
      <c r="V513" s="75"/>
      <c r="W513" s="22"/>
      <c r="X513" s="22"/>
      <c r="AH513" s="3" t="e">
        <v>#N/A</v>
      </c>
      <c r="AI513" s="46"/>
      <c r="AJ513" s="3" t="e">
        <v>#N/A</v>
      </c>
    </row>
  </sheetData>
  <autoFilter ref="A17:AI513"/>
  <mergeCells count="2152">
    <mergeCell ref="S292:V293"/>
    <mergeCell ref="A459:A460"/>
    <mergeCell ref="B459:B460"/>
    <mergeCell ref="C459:C460"/>
    <mergeCell ref="D459:D460"/>
    <mergeCell ref="E459:E460"/>
    <mergeCell ref="F459:F460"/>
    <mergeCell ref="G459:G460"/>
    <mergeCell ref="H226:H227"/>
    <mergeCell ref="S226:V227"/>
    <mergeCell ref="S208:V209"/>
    <mergeCell ref="S198:V199"/>
    <mergeCell ref="C200:C201"/>
    <mergeCell ref="D200:D201"/>
    <mergeCell ref="E200:E201"/>
    <mergeCell ref="F200:F201"/>
    <mergeCell ref="G200:G201"/>
    <mergeCell ref="H200:H201"/>
    <mergeCell ref="S200:V201"/>
    <mergeCell ref="C198:C199"/>
    <mergeCell ref="D198:D199"/>
    <mergeCell ref="E198:E199"/>
    <mergeCell ref="F198:F199"/>
    <mergeCell ref="G198:G199"/>
    <mergeCell ref="H198:H199"/>
    <mergeCell ref="H224:H225"/>
    <mergeCell ref="H459:H460"/>
    <mergeCell ref="S459:V460"/>
    <mergeCell ref="S437:V438"/>
    <mergeCell ref="C439:C440"/>
    <mergeCell ref="S439:V440"/>
    <mergeCell ref="C437:C438"/>
    <mergeCell ref="D437:D438"/>
    <mergeCell ref="E437:E438"/>
    <mergeCell ref="F437:F438"/>
    <mergeCell ref="G437:G438"/>
    <mergeCell ref="H437:H438"/>
    <mergeCell ref="F420:F421"/>
    <mergeCell ref="G420:G421"/>
    <mergeCell ref="H420:H421"/>
    <mergeCell ref="C435:C436"/>
    <mergeCell ref="D435:D436"/>
    <mergeCell ref="E435:E436"/>
    <mergeCell ref="F435:F436"/>
    <mergeCell ref="G435:G436"/>
    <mergeCell ref="H435:H436"/>
    <mergeCell ref="S435:V436"/>
    <mergeCell ref="S433:V434"/>
    <mergeCell ref="C433:C434"/>
    <mergeCell ref="D433:D434"/>
    <mergeCell ref="E433:E434"/>
    <mergeCell ref="F433:F434"/>
    <mergeCell ref="G433:G434"/>
    <mergeCell ref="H433:H434"/>
    <mergeCell ref="S428:V429"/>
    <mergeCell ref="C428:C429"/>
    <mergeCell ref="D428:D429"/>
    <mergeCell ref="C137:C138"/>
    <mergeCell ref="D137:D138"/>
    <mergeCell ref="E137:E138"/>
    <mergeCell ref="F137:F138"/>
    <mergeCell ref="G137:G138"/>
    <mergeCell ref="G144:G145"/>
    <mergeCell ref="H144:H145"/>
    <mergeCell ref="H137:H138"/>
    <mergeCell ref="H91:H92"/>
    <mergeCell ref="E64:E65"/>
    <mergeCell ref="F64:F65"/>
    <mergeCell ref="G64:G65"/>
    <mergeCell ref="D439:D440"/>
    <mergeCell ref="E439:E440"/>
    <mergeCell ref="F439:F440"/>
    <mergeCell ref="G439:G440"/>
    <mergeCell ref="H439:H440"/>
    <mergeCell ref="G292:G293"/>
    <mergeCell ref="H292:H293"/>
    <mergeCell ref="B481:B483"/>
    <mergeCell ref="A481:A483"/>
    <mergeCell ref="F184:F185"/>
    <mergeCell ref="F242:F244"/>
    <mergeCell ref="E242:E244"/>
    <mergeCell ref="C62:C63"/>
    <mergeCell ref="D62:D63"/>
    <mergeCell ref="E62:E63"/>
    <mergeCell ref="F62:F63"/>
    <mergeCell ref="A85:A86"/>
    <mergeCell ref="A87:A88"/>
    <mergeCell ref="A89:A90"/>
    <mergeCell ref="A91:A92"/>
    <mergeCell ref="A93:A94"/>
    <mergeCell ref="A95:A96"/>
    <mergeCell ref="A97:A98"/>
    <mergeCell ref="D51:D53"/>
    <mergeCell ref="C51:C53"/>
    <mergeCell ref="B51:B53"/>
    <mergeCell ref="A51:A53"/>
    <mergeCell ref="A292:A293"/>
    <mergeCell ref="B292:B293"/>
    <mergeCell ref="C292:C293"/>
    <mergeCell ref="D292:D293"/>
    <mergeCell ref="E292:E293"/>
    <mergeCell ref="F292:F293"/>
    <mergeCell ref="B226:B227"/>
    <mergeCell ref="C226:C227"/>
    <mergeCell ref="D226:D227"/>
    <mergeCell ref="E226:E227"/>
    <mergeCell ref="F226:F227"/>
    <mergeCell ref="E420:E421"/>
    <mergeCell ref="S488:V489"/>
    <mergeCell ref="C490:C491"/>
    <mergeCell ref="D490:D491"/>
    <mergeCell ref="E490:E491"/>
    <mergeCell ref="F490:F491"/>
    <mergeCell ref="G490:G491"/>
    <mergeCell ref="H490:H491"/>
    <mergeCell ref="S490:V491"/>
    <mergeCell ref="C488:C489"/>
    <mergeCell ref="D488:D489"/>
    <mergeCell ref="E488:E489"/>
    <mergeCell ref="F488:F489"/>
    <mergeCell ref="G488:G489"/>
    <mergeCell ref="H488:H489"/>
    <mergeCell ref="S484:V485"/>
    <mergeCell ref="C486:C487"/>
    <mergeCell ref="D486:D487"/>
    <mergeCell ref="E486:E487"/>
    <mergeCell ref="F486:F487"/>
    <mergeCell ref="G486:G487"/>
    <mergeCell ref="H486:H487"/>
    <mergeCell ref="S486:V487"/>
    <mergeCell ref="C484:C485"/>
    <mergeCell ref="D484:D485"/>
    <mergeCell ref="E484:E485"/>
    <mergeCell ref="F484:F485"/>
    <mergeCell ref="G484:G485"/>
    <mergeCell ref="H484:H485"/>
    <mergeCell ref="S473:V474"/>
    <mergeCell ref="G475:G476"/>
    <mergeCell ref="H475:H476"/>
    <mergeCell ref="C473:C474"/>
    <mergeCell ref="D473:D474"/>
    <mergeCell ref="E473:E474"/>
    <mergeCell ref="F473:F474"/>
    <mergeCell ref="G473:G474"/>
    <mergeCell ref="H473:H474"/>
    <mergeCell ref="C471:C472"/>
    <mergeCell ref="D471:D472"/>
    <mergeCell ref="E471:E472"/>
    <mergeCell ref="F471:F472"/>
    <mergeCell ref="G471:G472"/>
    <mergeCell ref="H471:H472"/>
    <mergeCell ref="S471:V472"/>
    <mergeCell ref="G481:G483"/>
    <mergeCell ref="H481:H483"/>
    <mergeCell ref="F481:F483"/>
    <mergeCell ref="E481:E483"/>
    <mergeCell ref="D481:D483"/>
    <mergeCell ref="C481:C483"/>
    <mergeCell ref="S481:V483"/>
    <mergeCell ref="S469:V470"/>
    <mergeCell ref="C467:C468"/>
    <mergeCell ref="D467:D468"/>
    <mergeCell ref="E467:E468"/>
    <mergeCell ref="F467:F468"/>
    <mergeCell ref="G467:G468"/>
    <mergeCell ref="H467:H468"/>
    <mergeCell ref="S467:V468"/>
    <mergeCell ref="S461:V462"/>
    <mergeCell ref="C465:C466"/>
    <mergeCell ref="D465:D466"/>
    <mergeCell ref="E465:E466"/>
    <mergeCell ref="F465:F466"/>
    <mergeCell ref="G465:G466"/>
    <mergeCell ref="H465:H466"/>
    <mergeCell ref="S465:V466"/>
    <mergeCell ref="C461:C462"/>
    <mergeCell ref="D461:D462"/>
    <mergeCell ref="E461:E462"/>
    <mergeCell ref="F461:F462"/>
    <mergeCell ref="G461:G462"/>
    <mergeCell ref="H461:H462"/>
    <mergeCell ref="C463:C464"/>
    <mergeCell ref="D463:D464"/>
    <mergeCell ref="E463:E464"/>
    <mergeCell ref="F463:F464"/>
    <mergeCell ref="G463:G464"/>
    <mergeCell ref="H463:H464"/>
    <mergeCell ref="S463:V464"/>
    <mergeCell ref="E428:E429"/>
    <mergeCell ref="F428:F429"/>
    <mergeCell ref="G428:G429"/>
    <mergeCell ref="H428:H429"/>
    <mergeCell ref="S430:V432"/>
    <mergeCell ref="C430:C432"/>
    <mergeCell ref="D430:D432"/>
    <mergeCell ref="E430:E432"/>
    <mergeCell ref="F430:F432"/>
    <mergeCell ref="G430:G432"/>
    <mergeCell ref="H430:H432"/>
    <mergeCell ref="H414:H415"/>
    <mergeCell ref="S414:V415"/>
    <mergeCell ref="C412:C413"/>
    <mergeCell ref="D412:D413"/>
    <mergeCell ref="E412:E413"/>
    <mergeCell ref="F412:F413"/>
    <mergeCell ref="G412:G413"/>
    <mergeCell ref="H412:H413"/>
    <mergeCell ref="S424:V425"/>
    <mergeCell ref="C426:C427"/>
    <mergeCell ref="D426:D427"/>
    <mergeCell ref="E426:E427"/>
    <mergeCell ref="F426:F427"/>
    <mergeCell ref="G426:G427"/>
    <mergeCell ref="H426:H427"/>
    <mergeCell ref="S426:V427"/>
    <mergeCell ref="C424:C425"/>
    <mergeCell ref="D424:D425"/>
    <mergeCell ref="E424:E425"/>
    <mergeCell ref="F424:F425"/>
    <mergeCell ref="G424:G425"/>
    <mergeCell ref="H424:H425"/>
    <mergeCell ref="S420:V421"/>
    <mergeCell ref="C422:C423"/>
    <mergeCell ref="D422:D423"/>
    <mergeCell ref="E422:E423"/>
    <mergeCell ref="F422:F423"/>
    <mergeCell ref="G422:G423"/>
    <mergeCell ref="H422:H423"/>
    <mergeCell ref="S422:V423"/>
    <mergeCell ref="C420:C421"/>
    <mergeCell ref="D420:D421"/>
    <mergeCell ref="H408:H409"/>
    <mergeCell ref="C406:C407"/>
    <mergeCell ref="D406:D407"/>
    <mergeCell ref="E406:E407"/>
    <mergeCell ref="F406:F407"/>
    <mergeCell ref="G406:G407"/>
    <mergeCell ref="H406:H407"/>
    <mergeCell ref="S406:V407"/>
    <mergeCell ref="H403:H405"/>
    <mergeCell ref="G403:G405"/>
    <mergeCell ref="F403:F405"/>
    <mergeCell ref="E403:E405"/>
    <mergeCell ref="S416:V417"/>
    <mergeCell ref="C418:C419"/>
    <mergeCell ref="D418:D419"/>
    <mergeCell ref="E418:E419"/>
    <mergeCell ref="F418:F419"/>
    <mergeCell ref="G418:G419"/>
    <mergeCell ref="H418:H419"/>
    <mergeCell ref="S418:V419"/>
    <mergeCell ref="C416:C417"/>
    <mergeCell ref="D416:D417"/>
    <mergeCell ref="E416:E417"/>
    <mergeCell ref="F416:F417"/>
    <mergeCell ref="G416:G417"/>
    <mergeCell ref="H416:H417"/>
    <mergeCell ref="S412:V413"/>
    <mergeCell ref="C414:C415"/>
    <mergeCell ref="D414:D415"/>
    <mergeCell ref="E414:E415"/>
    <mergeCell ref="F414:F415"/>
    <mergeCell ref="G414:G415"/>
    <mergeCell ref="S403:V405"/>
    <mergeCell ref="S399:V400"/>
    <mergeCell ref="C401:C402"/>
    <mergeCell ref="D401:D402"/>
    <mergeCell ref="E401:E402"/>
    <mergeCell ref="F401:F402"/>
    <mergeCell ref="G401:G402"/>
    <mergeCell ref="H401:H402"/>
    <mergeCell ref="S401:V402"/>
    <mergeCell ref="C399:C400"/>
    <mergeCell ref="D399:D400"/>
    <mergeCell ref="E399:E400"/>
    <mergeCell ref="F399:F400"/>
    <mergeCell ref="G399:G400"/>
    <mergeCell ref="H399:H400"/>
    <mergeCell ref="C397:C398"/>
    <mergeCell ref="D397:D398"/>
    <mergeCell ref="E397:E398"/>
    <mergeCell ref="F397:F398"/>
    <mergeCell ref="G397:G398"/>
    <mergeCell ref="H397:H398"/>
    <mergeCell ref="S397:V398"/>
    <mergeCell ref="H384:H385"/>
    <mergeCell ref="S384:V385"/>
    <mergeCell ref="C382:C383"/>
    <mergeCell ref="D382:D383"/>
    <mergeCell ref="E382:E383"/>
    <mergeCell ref="F382:F383"/>
    <mergeCell ref="G382:G383"/>
    <mergeCell ref="H382:H383"/>
    <mergeCell ref="C395:C396"/>
    <mergeCell ref="D395:D396"/>
    <mergeCell ref="E395:E396"/>
    <mergeCell ref="F395:F396"/>
    <mergeCell ref="G395:G396"/>
    <mergeCell ref="H395:H396"/>
    <mergeCell ref="S395:V396"/>
    <mergeCell ref="S390:V392"/>
    <mergeCell ref="C393:C394"/>
    <mergeCell ref="D393:D394"/>
    <mergeCell ref="E393:E394"/>
    <mergeCell ref="F393:F394"/>
    <mergeCell ref="G393:G394"/>
    <mergeCell ref="H393:H394"/>
    <mergeCell ref="S393:V394"/>
    <mergeCell ref="C390:C392"/>
    <mergeCell ref="D390:D392"/>
    <mergeCell ref="E390:E392"/>
    <mergeCell ref="F390:F392"/>
    <mergeCell ref="G390:G392"/>
    <mergeCell ref="H390:H392"/>
    <mergeCell ref="G370:G371"/>
    <mergeCell ref="H370:H371"/>
    <mergeCell ref="S370:V371"/>
    <mergeCell ref="C372:C373"/>
    <mergeCell ref="D372:D373"/>
    <mergeCell ref="E372:E373"/>
    <mergeCell ref="F372:F373"/>
    <mergeCell ref="G372:G373"/>
    <mergeCell ref="H372:H373"/>
    <mergeCell ref="S372:V373"/>
    <mergeCell ref="C374:C375"/>
    <mergeCell ref="D374:D375"/>
    <mergeCell ref="E374:E375"/>
    <mergeCell ref="F374:F375"/>
    <mergeCell ref="S386:V387"/>
    <mergeCell ref="C388:C389"/>
    <mergeCell ref="D388:D389"/>
    <mergeCell ref="E388:E389"/>
    <mergeCell ref="F388:F389"/>
    <mergeCell ref="G388:G389"/>
    <mergeCell ref="H388:H389"/>
    <mergeCell ref="S388:V389"/>
    <mergeCell ref="C386:C387"/>
    <mergeCell ref="D386:D387"/>
    <mergeCell ref="E386:E387"/>
    <mergeCell ref="F386:F387"/>
    <mergeCell ref="G386:G387"/>
    <mergeCell ref="H386:H387"/>
    <mergeCell ref="S382:V383"/>
    <mergeCell ref="C384:C385"/>
    <mergeCell ref="D384:D385"/>
    <mergeCell ref="E384:E385"/>
    <mergeCell ref="S368:V369"/>
    <mergeCell ref="C368:C369"/>
    <mergeCell ref="D368:D369"/>
    <mergeCell ref="E368:E369"/>
    <mergeCell ref="F368:F369"/>
    <mergeCell ref="G368:G369"/>
    <mergeCell ref="H368:H369"/>
    <mergeCell ref="S366:V367"/>
    <mergeCell ref="C366:C367"/>
    <mergeCell ref="D366:D367"/>
    <mergeCell ref="E366:E367"/>
    <mergeCell ref="F366:F367"/>
    <mergeCell ref="G366:G367"/>
    <mergeCell ref="H366:H367"/>
    <mergeCell ref="S378:V379"/>
    <mergeCell ref="C380:C381"/>
    <mergeCell ref="D380:D381"/>
    <mergeCell ref="E380:E381"/>
    <mergeCell ref="F380:F381"/>
    <mergeCell ref="G380:G381"/>
    <mergeCell ref="H380:H381"/>
    <mergeCell ref="S380:V381"/>
    <mergeCell ref="C378:C379"/>
    <mergeCell ref="D378:D379"/>
    <mergeCell ref="E378:E379"/>
    <mergeCell ref="F378:F379"/>
    <mergeCell ref="G378:G379"/>
    <mergeCell ref="H378:H379"/>
    <mergeCell ref="C370:C371"/>
    <mergeCell ref="D370:D371"/>
    <mergeCell ref="E370:E371"/>
    <mergeCell ref="F370:F371"/>
    <mergeCell ref="F343:F344"/>
    <mergeCell ref="G343:G344"/>
    <mergeCell ref="H343:H344"/>
    <mergeCell ref="G364:G365"/>
    <mergeCell ref="H364:H365"/>
    <mergeCell ref="S364:V365"/>
    <mergeCell ref="C362:C363"/>
    <mergeCell ref="D362:D363"/>
    <mergeCell ref="E362:E363"/>
    <mergeCell ref="F362:F363"/>
    <mergeCell ref="G362:G363"/>
    <mergeCell ref="H362:H363"/>
    <mergeCell ref="C360:C361"/>
    <mergeCell ref="D360:D361"/>
    <mergeCell ref="E360:E361"/>
    <mergeCell ref="F360:F361"/>
    <mergeCell ref="G360:G361"/>
    <mergeCell ref="H360:H361"/>
    <mergeCell ref="S360:V361"/>
    <mergeCell ref="S355:V356"/>
    <mergeCell ref="C355:C356"/>
    <mergeCell ref="D355:D356"/>
    <mergeCell ref="E355:E356"/>
    <mergeCell ref="F355:F356"/>
    <mergeCell ref="G355:G356"/>
    <mergeCell ref="H355:H356"/>
    <mergeCell ref="S351:V352"/>
    <mergeCell ref="C353:C354"/>
    <mergeCell ref="D353:D354"/>
    <mergeCell ref="E353:E354"/>
    <mergeCell ref="F353:F354"/>
    <mergeCell ref="G353:G354"/>
    <mergeCell ref="H353:H354"/>
    <mergeCell ref="S353:V354"/>
    <mergeCell ref="C351:C352"/>
    <mergeCell ref="D351:D352"/>
    <mergeCell ref="E351:E352"/>
    <mergeCell ref="F351:F352"/>
    <mergeCell ref="G351:G352"/>
    <mergeCell ref="H351:H352"/>
    <mergeCell ref="F349:F350"/>
    <mergeCell ref="G349:G350"/>
    <mergeCell ref="H349:H350"/>
    <mergeCell ref="S349:V350"/>
    <mergeCell ref="C347:C348"/>
    <mergeCell ref="D347:D348"/>
    <mergeCell ref="E347:E348"/>
    <mergeCell ref="F347:F348"/>
    <mergeCell ref="G347:G348"/>
    <mergeCell ref="H347:H348"/>
    <mergeCell ref="S335:V336"/>
    <mergeCell ref="C337:C338"/>
    <mergeCell ref="D337:D338"/>
    <mergeCell ref="E337:E338"/>
    <mergeCell ref="F337:F338"/>
    <mergeCell ref="G337:G338"/>
    <mergeCell ref="H337:H338"/>
    <mergeCell ref="S337:V338"/>
    <mergeCell ref="C335:C336"/>
    <mergeCell ref="D335:D336"/>
    <mergeCell ref="E335:E336"/>
    <mergeCell ref="F335:F336"/>
    <mergeCell ref="G335:G336"/>
    <mergeCell ref="H335:H336"/>
    <mergeCell ref="C343:C344"/>
    <mergeCell ref="S343:V344"/>
    <mergeCell ref="S347:V348"/>
    <mergeCell ref="C349:C350"/>
    <mergeCell ref="D349:D350"/>
    <mergeCell ref="E349:E350"/>
    <mergeCell ref="D343:D344"/>
    <mergeCell ref="E343:E344"/>
    <mergeCell ref="A10:A13"/>
    <mergeCell ref="B10:B13"/>
    <mergeCell ref="S319:V320"/>
    <mergeCell ref="C319:C320"/>
    <mergeCell ref="D319:D320"/>
    <mergeCell ref="E319:E320"/>
    <mergeCell ref="F319:F320"/>
    <mergeCell ref="G319:G320"/>
    <mergeCell ref="H319:H320"/>
    <mergeCell ref="S315:V316"/>
    <mergeCell ref="C317:C318"/>
    <mergeCell ref="D317:D318"/>
    <mergeCell ref="E317:E318"/>
    <mergeCell ref="F317:F318"/>
    <mergeCell ref="G317:G318"/>
    <mergeCell ref="H317:H318"/>
    <mergeCell ref="S323:V324"/>
    <mergeCell ref="C323:C324"/>
    <mergeCell ref="D323:D324"/>
    <mergeCell ref="E323:E324"/>
    <mergeCell ref="F323:F324"/>
    <mergeCell ref="G323:G324"/>
    <mergeCell ref="H323:H324"/>
    <mergeCell ref="S321:V322"/>
    <mergeCell ref="F321:F322"/>
    <mergeCell ref="F24:F26"/>
    <mergeCell ref="G24:G26"/>
    <mergeCell ref="H24:H26"/>
    <mergeCell ref="A24:A26"/>
    <mergeCell ref="B24:B26"/>
    <mergeCell ref="E24:E26"/>
    <mergeCell ref="D24:D26"/>
    <mergeCell ref="S317:V318"/>
    <mergeCell ref="C315:C316"/>
    <mergeCell ref="D315:D316"/>
    <mergeCell ref="E315:E316"/>
    <mergeCell ref="F315:F316"/>
    <mergeCell ref="G315:G316"/>
    <mergeCell ref="H315:H316"/>
    <mergeCell ref="S310:V311"/>
    <mergeCell ref="C310:C311"/>
    <mergeCell ref="D310:D311"/>
    <mergeCell ref="E310:E311"/>
    <mergeCell ref="F310:F311"/>
    <mergeCell ref="G310:G311"/>
    <mergeCell ref="H310:H311"/>
    <mergeCell ref="G312:G314"/>
    <mergeCell ref="H312:H314"/>
    <mergeCell ref="F312:F314"/>
    <mergeCell ref="E312:E314"/>
    <mergeCell ref="S312:V314"/>
    <mergeCell ref="C312:C314"/>
    <mergeCell ref="D312:D314"/>
    <mergeCell ref="S306:V307"/>
    <mergeCell ref="C308:C309"/>
    <mergeCell ref="D308:D309"/>
    <mergeCell ref="E308:E309"/>
    <mergeCell ref="F308:F309"/>
    <mergeCell ref="G308:G309"/>
    <mergeCell ref="H308:H309"/>
    <mergeCell ref="S308:V309"/>
    <mergeCell ref="C306:C307"/>
    <mergeCell ref="D306:D307"/>
    <mergeCell ref="E306:E307"/>
    <mergeCell ref="F306:F307"/>
    <mergeCell ref="G306:G307"/>
    <mergeCell ref="H306:H307"/>
    <mergeCell ref="S302:V303"/>
    <mergeCell ref="C304:C305"/>
    <mergeCell ref="D304:D305"/>
    <mergeCell ref="E304:E305"/>
    <mergeCell ref="F304:F305"/>
    <mergeCell ref="G304:G305"/>
    <mergeCell ref="H304:H305"/>
    <mergeCell ref="S304:V305"/>
    <mergeCell ref="C302:C303"/>
    <mergeCell ref="D302:D303"/>
    <mergeCell ref="E302:E303"/>
    <mergeCell ref="F302:F303"/>
    <mergeCell ref="G302:G303"/>
    <mergeCell ref="H302:H303"/>
    <mergeCell ref="G300:G301"/>
    <mergeCell ref="H300:H301"/>
    <mergeCell ref="S300:V301"/>
    <mergeCell ref="C298:C299"/>
    <mergeCell ref="D298:D299"/>
    <mergeCell ref="E298:E299"/>
    <mergeCell ref="F298:F299"/>
    <mergeCell ref="G298:G299"/>
    <mergeCell ref="H298:H299"/>
    <mergeCell ref="S294:V295"/>
    <mergeCell ref="C296:C297"/>
    <mergeCell ref="D296:D297"/>
    <mergeCell ref="E296:E297"/>
    <mergeCell ref="F296:F297"/>
    <mergeCell ref="G296:G297"/>
    <mergeCell ref="H296:H297"/>
    <mergeCell ref="S296:V297"/>
    <mergeCell ref="C294:C295"/>
    <mergeCell ref="D294:D295"/>
    <mergeCell ref="E294:E295"/>
    <mergeCell ref="F294:F295"/>
    <mergeCell ref="G294:G295"/>
    <mergeCell ref="H294:H295"/>
    <mergeCell ref="S273:V274"/>
    <mergeCell ref="C268:C269"/>
    <mergeCell ref="D268:D269"/>
    <mergeCell ref="E268:E269"/>
    <mergeCell ref="F268:F269"/>
    <mergeCell ref="G268:G269"/>
    <mergeCell ref="H268:H269"/>
    <mergeCell ref="S268:V269"/>
    <mergeCell ref="S280:V281"/>
    <mergeCell ref="C282:C283"/>
    <mergeCell ref="D282:D283"/>
    <mergeCell ref="E282:E283"/>
    <mergeCell ref="F282:F283"/>
    <mergeCell ref="G282:G283"/>
    <mergeCell ref="H282:H283"/>
    <mergeCell ref="S282:V283"/>
    <mergeCell ref="C280:C281"/>
    <mergeCell ref="D280:D281"/>
    <mergeCell ref="E280:E281"/>
    <mergeCell ref="F280:F281"/>
    <mergeCell ref="G280:G281"/>
    <mergeCell ref="H280:H281"/>
    <mergeCell ref="S275:V276"/>
    <mergeCell ref="C275:C276"/>
    <mergeCell ref="D275:D276"/>
    <mergeCell ref="E275:E276"/>
    <mergeCell ref="F275:F276"/>
    <mergeCell ref="G275:G276"/>
    <mergeCell ref="H275:H276"/>
    <mergeCell ref="C270:C272"/>
    <mergeCell ref="D270:D272"/>
    <mergeCell ref="E270:E272"/>
    <mergeCell ref="C266:C267"/>
    <mergeCell ref="D266:D267"/>
    <mergeCell ref="E266:E267"/>
    <mergeCell ref="F266:F267"/>
    <mergeCell ref="G266:G267"/>
    <mergeCell ref="H266:H267"/>
    <mergeCell ref="S262:V263"/>
    <mergeCell ref="C264:C265"/>
    <mergeCell ref="D264:D265"/>
    <mergeCell ref="E264:E265"/>
    <mergeCell ref="F264:F265"/>
    <mergeCell ref="G264:G265"/>
    <mergeCell ref="H264:H265"/>
    <mergeCell ref="S264:V265"/>
    <mergeCell ref="C262:C263"/>
    <mergeCell ref="D262:D263"/>
    <mergeCell ref="E262:E263"/>
    <mergeCell ref="F262:F263"/>
    <mergeCell ref="G262:G263"/>
    <mergeCell ref="H262:H263"/>
    <mergeCell ref="S250:V251"/>
    <mergeCell ref="C254:C255"/>
    <mergeCell ref="D254:D255"/>
    <mergeCell ref="E254:E255"/>
    <mergeCell ref="F254:F255"/>
    <mergeCell ref="G254:G255"/>
    <mergeCell ref="H254:H255"/>
    <mergeCell ref="S254:V255"/>
    <mergeCell ref="C250:C251"/>
    <mergeCell ref="D250:D251"/>
    <mergeCell ref="E250:E251"/>
    <mergeCell ref="F250:F251"/>
    <mergeCell ref="G250:G251"/>
    <mergeCell ref="H250:H251"/>
    <mergeCell ref="C259:C261"/>
    <mergeCell ref="D259:D261"/>
    <mergeCell ref="E259:E261"/>
    <mergeCell ref="F259:F261"/>
    <mergeCell ref="G259:G261"/>
    <mergeCell ref="H259:H261"/>
    <mergeCell ref="C252:C253"/>
    <mergeCell ref="D252:D253"/>
    <mergeCell ref="E252:E253"/>
    <mergeCell ref="F252:F253"/>
    <mergeCell ref="G252:G253"/>
    <mergeCell ref="H252:H253"/>
    <mergeCell ref="S252:V253"/>
    <mergeCell ref="F256:F258"/>
    <mergeCell ref="G256:G258"/>
    <mergeCell ref="H256:H258"/>
    <mergeCell ref="E256:E258"/>
    <mergeCell ref="D256:D258"/>
    <mergeCell ref="S245:V246"/>
    <mergeCell ref="C247:C249"/>
    <mergeCell ref="D247:D249"/>
    <mergeCell ref="E247:E249"/>
    <mergeCell ref="F247:F249"/>
    <mergeCell ref="G247:G249"/>
    <mergeCell ref="H247:H249"/>
    <mergeCell ref="S247:V249"/>
    <mergeCell ref="C245:C246"/>
    <mergeCell ref="D245:D246"/>
    <mergeCell ref="E245:E246"/>
    <mergeCell ref="F245:F246"/>
    <mergeCell ref="G245:G246"/>
    <mergeCell ref="H245:H246"/>
    <mergeCell ref="S240:V241"/>
    <mergeCell ref="C240:C241"/>
    <mergeCell ref="D240:D241"/>
    <mergeCell ref="E240:E241"/>
    <mergeCell ref="F240:F241"/>
    <mergeCell ref="G240:G241"/>
    <mergeCell ref="H240:H241"/>
    <mergeCell ref="S242:V244"/>
    <mergeCell ref="G242:G244"/>
    <mergeCell ref="H242:H244"/>
    <mergeCell ref="C242:C244"/>
    <mergeCell ref="D242:D244"/>
    <mergeCell ref="C238:C239"/>
    <mergeCell ref="D238:D239"/>
    <mergeCell ref="E238:E239"/>
    <mergeCell ref="F238:F239"/>
    <mergeCell ref="G238:G239"/>
    <mergeCell ref="H238:H239"/>
    <mergeCell ref="S238:V239"/>
    <mergeCell ref="S230:V231"/>
    <mergeCell ref="C232:C233"/>
    <mergeCell ref="D232:D233"/>
    <mergeCell ref="E232:E233"/>
    <mergeCell ref="F232:F233"/>
    <mergeCell ref="G232:G233"/>
    <mergeCell ref="H232:H233"/>
    <mergeCell ref="S232:V233"/>
    <mergeCell ref="C230:C231"/>
    <mergeCell ref="D230:D231"/>
    <mergeCell ref="E230:E231"/>
    <mergeCell ref="F230:F231"/>
    <mergeCell ref="G230:G231"/>
    <mergeCell ref="H230:H231"/>
    <mergeCell ref="C208:C209"/>
    <mergeCell ref="D208:D209"/>
    <mergeCell ref="E208:E209"/>
    <mergeCell ref="F208:F209"/>
    <mergeCell ref="G208:G209"/>
    <mergeCell ref="H208:H209"/>
    <mergeCell ref="S202:V203"/>
    <mergeCell ref="C204:C207"/>
    <mergeCell ref="D204:D207"/>
    <mergeCell ref="E204:E207"/>
    <mergeCell ref="F204:F207"/>
    <mergeCell ref="G204:G207"/>
    <mergeCell ref="H204:H207"/>
    <mergeCell ref="S204:V207"/>
    <mergeCell ref="C202:C203"/>
    <mergeCell ref="D202:D203"/>
    <mergeCell ref="E202:E203"/>
    <mergeCell ref="F202:F203"/>
    <mergeCell ref="G202:G203"/>
    <mergeCell ref="H202:H203"/>
    <mergeCell ref="S194:V195"/>
    <mergeCell ref="C196:C197"/>
    <mergeCell ref="D196:D197"/>
    <mergeCell ref="E196:E197"/>
    <mergeCell ref="F196:F197"/>
    <mergeCell ref="G196:G197"/>
    <mergeCell ref="H196:H197"/>
    <mergeCell ref="S196:V197"/>
    <mergeCell ref="C194:C195"/>
    <mergeCell ref="D194:D195"/>
    <mergeCell ref="E194:E195"/>
    <mergeCell ref="F194:F195"/>
    <mergeCell ref="G194:G195"/>
    <mergeCell ref="H194:H195"/>
    <mergeCell ref="S190:V191"/>
    <mergeCell ref="C192:C193"/>
    <mergeCell ref="D192:D193"/>
    <mergeCell ref="E192:E193"/>
    <mergeCell ref="F192:F193"/>
    <mergeCell ref="G192:G193"/>
    <mergeCell ref="H192:H193"/>
    <mergeCell ref="S192:V193"/>
    <mergeCell ref="C190:C191"/>
    <mergeCell ref="D190:D191"/>
    <mergeCell ref="E190:E191"/>
    <mergeCell ref="F190:F191"/>
    <mergeCell ref="G190:G191"/>
    <mergeCell ref="H190:H191"/>
    <mergeCell ref="R10:R13"/>
    <mergeCell ref="D10:E12"/>
    <mergeCell ref="C168:C169"/>
    <mergeCell ref="D168:D169"/>
    <mergeCell ref="E168:E169"/>
    <mergeCell ref="F168:F169"/>
    <mergeCell ref="G168:G169"/>
    <mergeCell ref="H168:H169"/>
    <mergeCell ref="S186:V187"/>
    <mergeCell ref="C188:C189"/>
    <mergeCell ref="D188:D189"/>
    <mergeCell ref="E188:E189"/>
    <mergeCell ref="F188:F189"/>
    <mergeCell ref="G188:G189"/>
    <mergeCell ref="C186:C187"/>
    <mergeCell ref="D186:D187"/>
    <mergeCell ref="E186:E187"/>
    <mergeCell ref="F186:F187"/>
    <mergeCell ref="G186:G187"/>
    <mergeCell ref="H186:H187"/>
    <mergeCell ref="H188:H189"/>
    <mergeCell ref="S188:V189"/>
    <mergeCell ref="H172:H173"/>
    <mergeCell ref="C174:C175"/>
    <mergeCell ref="D174:D175"/>
    <mergeCell ref="E174:E175"/>
    <mergeCell ref="F174:F175"/>
    <mergeCell ref="G174:G175"/>
    <mergeCell ref="G184:G185"/>
    <mergeCell ref="H184:H185"/>
    <mergeCell ref="H180:H181"/>
    <mergeCell ref="H95:H96"/>
    <mergeCell ref="S184:V185"/>
    <mergeCell ref="C184:C185"/>
    <mergeCell ref="D184:D185"/>
    <mergeCell ref="E184:E185"/>
    <mergeCell ref="C182:C183"/>
    <mergeCell ref="D182:D183"/>
    <mergeCell ref="E182:E183"/>
    <mergeCell ref="F182:F183"/>
    <mergeCell ref="G182:G183"/>
    <mergeCell ref="H182:H183"/>
    <mergeCell ref="S182:V183"/>
    <mergeCell ref="C176:C177"/>
    <mergeCell ref="D176:D177"/>
    <mergeCell ref="E176:E177"/>
    <mergeCell ref="F176:F177"/>
    <mergeCell ref="G176:G177"/>
    <mergeCell ref="H176:H177"/>
    <mergeCell ref="S178:V179"/>
    <mergeCell ref="C180:C181"/>
    <mergeCell ref="D180:D181"/>
    <mergeCell ref="E180:E181"/>
    <mergeCell ref="F180:F181"/>
    <mergeCell ref="G180:G181"/>
    <mergeCell ref="C166:C167"/>
    <mergeCell ref="D166:D167"/>
    <mergeCell ref="E166:E167"/>
    <mergeCell ref="F166:F167"/>
    <mergeCell ref="G166:G167"/>
    <mergeCell ref="H166:H167"/>
    <mergeCell ref="S166:V167"/>
    <mergeCell ref="S180:V181"/>
    <mergeCell ref="C178:C179"/>
    <mergeCell ref="D178:D179"/>
    <mergeCell ref="E178:E179"/>
    <mergeCell ref="F178:F179"/>
    <mergeCell ref="G178:G179"/>
    <mergeCell ref="H178:H179"/>
    <mergeCell ref="F170:F171"/>
    <mergeCell ref="C170:C171"/>
    <mergeCell ref="D170:D171"/>
    <mergeCell ref="E170:E171"/>
    <mergeCell ref="G170:G171"/>
    <mergeCell ref="H170:H171"/>
    <mergeCell ref="C172:C173"/>
    <mergeCell ref="D172:D173"/>
    <mergeCell ref="E172:E173"/>
    <mergeCell ref="F172:F173"/>
    <mergeCell ref="G172:G173"/>
    <mergeCell ref="H174:H175"/>
    <mergeCell ref="C164:C165"/>
    <mergeCell ref="D164:D165"/>
    <mergeCell ref="E164:E165"/>
    <mergeCell ref="F164:F165"/>
    <mergeCell ref="G164:G165"/>
    <mergeCell ref="H164:H165"/>
    <mergeCell ref="S160:V161"/>
    <mergeCell ref="C162:C163"/>
    <mergeCell ref="D162:D163"/>
    <mergeCell ref="E162:E163"/>
    <mergeCell ref="F162:F163"/>
    <mergeCell ref="G162:G163"/>
    <mergeCell ref="H162:H163"/>
    <mergeCell ref="S162:V163"/>
    <mergeCell ref="C160:C161"/>
    <mergeCell ref="D160:D161"/>
    <mergeCell ref="E160:E161"/>
    <mergeCell ref="F160:F161"/>
    <mergeCell ref="G160:G161"/>
    <mergeCell ref="H160:H161"/>
    <mergeCell ref="C158:C159"/>
    <mergeCell ref="D158:D159"/>
    <mergeCell ref="E158:E159"/>
    <mergeCell ref="F158:F159"/>
    <mergeCell ref="G158:G159"/>
    <mergeCell ref="H158:H159"/>
    <mergeCell ref="S158:V159"/>
    <mergeCell ref="C156:C157"/>
    <mergeCell ref="D156:D157"/>
    <mergeCell ref="E156:E157"/>
    <mergeCell ref="F156:F157"/>
    <mergeCell ref="G156:G157"/>
    <mergeCell ref="H156:H157"/>
    <mergeCell ref="S152:V153"/>
    <mergeCell ref="C154:C155"/>
    <mergeCell ref="D154:D155"/>
    <mergeCell ref="E154:E155"/>
    <mergeCell ref="F154:F155"/>
    <mergeCell ref="G154:G155"/>
    <mergeCell ref="H154:H155"/>
    <mergeCell ref="S154:V155"/>
    <mergeCell ref="C152:C153"/>
    <mergeCell ref="D152:D153"/>
    <mergeCell ref="E152:E153"/>
    <mergeCell ref="F152:F153"/>
    <mergeCell ref="G152:G153"/>
    <mergeCell ref="H152:H153"/>
    <mergeCell ref="C139:C140"/>
    <mergeCell ref="D139:D140"/>
    <mergeCell ref="E139:E140"/>
    <mergeCell ref="F139:F140"/>
    <mergeCell ref="G139:G140"/>
    <mergeCell ref="H139:H140"/>
    <mergeCell ref="S148:V149"/>
    <mergeCell ref="C150:C151"/>
    <mergeCell ref="D150:D151"/>
    <mergeCell ref="E150:E151"/>
    <mergeCell ref="F150:F151"/>
    <mergeCell ref="G150:G151"/>
    <mergeCell ref="H150:H151"/>
    <mergeCell ref="S150:V151"/>
    <mergeCell ref="C148:C149"/>
    <mergeCell ref="D148:D149"/>
    <mergeCell ref="E148:E149"/>
    <mergeCell ref="F148:F149"/>
    <mergeCell ref="G148:G149"/>
    <mergeCell ref="H148:H149"/>
    <mergeCell ref="S144:V145"/>
    <mergeCell ref="C146:C147"/>
    <mergeCell ref="D146:D147"/>
    <mergeCell ref="E146:E147"/>
    <mergeCell ref="S146:V147"/>
    <mergeCell ref="C144:C145"/>
    <mergeCell ref="D144:D145"/>
    <mergeCell ref="E144:E145"/>
    <mergeCell ref="F144:F145"/>
    <mergeCell ref="F146:F147"/>
    <mergeCell ref="G146:G147"/>
    <mergeCell ref="H146:H147"/>
    <mergeCell ref="C130:C131"/>
    <mergeCell ref="D130:D131"/>
    <mergeCell ref="E130:E131"/>
    <mergeCell ref="F130:F131"/>
    <mergeCell ref="G130:G131"/>
    <mergeCell ref="H130:H131"/>
    <mergeCell ref="C128:C129"/>
    <mergeCell ref="D128:D129"/>
    <mergeCell ref="E128:E129"/>
    <mergeCell ref="F128:F129"/>
    <mergeCell ref="G128:G129"/>
    <mergeCell ref="H128:H129"/>
    <mergeCell ref="S128:V129"/>
    <mergeCell ref="S135:V136"/>
    <mergeCell ref="C135:C136"/>
    <mergeCell ref="D135:D136"/>
    <mergeCell ref="E135:E136"/>
    <mergeCell ref="F135:F136"/>
    <mergeCell ref="G135:G136"/>
    <mergeCell ref="H135:H136"/>
    <mergeCell ref="S132:V134"/>
    <mergeCell ref="C132:C134"/>
    <mergeCell ref="D132:D134"/>
    <mergeCell ref="E132:E134"/>
    <mergeCell ref="F132:F134"/>
    <mergeCell ref="G132:G134"/>
    <mergeCell ref="H132:H134"/>
    <mergeCell ref="C118:C119"/>
    <mergeCell ref="D118:D119"/>
    <mergeCell ref="E118:E119"/>
    <mergeCell ref="F118:F119"/>
    <mergeCell ref="G118:G119"/>
    <mergeCell ref="H118:H119"/>
    <mergeCell ref="S118:V119"/>
    <mergeCell ref="C116:C117"/>
    <mergeCell ref="D116:D117"/>
    <mergeCell ref="E116:E117"/>
    <mergeCell ref="F116:F117"/>
    <mergeCell ref="G116:G117"/>
    <mergeCell ref="H116:H117"/>
    <mergeCell ref="C114:C115"/>
    <mergeCell ref="D114:D115"/>
    <mergeCell ref="E114:E115"/>
    <mergeCell ref="F114:F115"/>
    <mergeCell ref="G114:G115"/>
    <mergeCell ref="H114:H115"/>
    <mergeCell ref="S114:V115"/>
    <mergeCell ref="C109:C110"/>
    <mergeCell ref="D109:D110"/>
    <mergeCell ref="E109:E110"/>
    <mergeCell ref="F109:F110"/>
    <mergeCell ref="G109:G110"/>
    <mergeCell ref="H109:H110"/>
    <mergeCell ref="S109:V110"/>
    <mergeCell ref="C107:C108"/>
    <mergeCell ref="D107:D108"/>
    <mergeCell ref="E107:E108"/>
    <mergeCell ref="F107:F108"/>
    <mergeCell ref="G107:G108"/>
    <mergeCell ref="H107:H108"/>
    <mergeCell ref="S103:V104"/>
    <mergeCell ref="C105:C106"/>
    <mergeCell ref="D105:D106"/>
    <mergeCell ref="E105:E106"/>
    <mergeCell ref="F105:F106"/>
    <mergeCell ref="G105:G106"/>
    <mergeCell ref="H105:H106"/>
    <mergeCell ref="S105:V106"/>
    <mergeCell ref="C103:C104"/>
    <mergeCell ref="D103:D104"/>
    <mergeCell ref="E103:E104"/>
    <mergeCell ref="F103:F104"/>
    <mergeCell ref="G103:G104"/>
    <mergeCell ref="H103:H104"/>
    <mergeCell ref="C101:C102"/>
    <mergeCell ref="D101:D102"/>
    <mergeCell ref="E101:E102"/>
    <mergeCell ref="F101:F102"/>
    <mergeCell ref="G101:G102"/>
    <mergeCell ref="H101:H102"/>
    <mergeCell ref="S101:V102"/>
    <mergeCell ref="S12:S13"/>
    <mergeCell ref="N1:Q1"/>
    <mergeCell ref="D2:V2"/>
    <mergeCell ref="D3:V3"/>
    <mergeCell ref="D4:V4"/>
    <mergeCell ref="M10:Q10"/>
    <mergeCell ref="F11:F13"/>
    <mergeCell ref="F10:L10"/>
    <mergeCell ref="I11:L11"/>
    <mergeCell ref="D9:M9"/>
    <mergeCell ref="N9:V9"/>
    <mergeCell ref="T12:T13"/>
    <mergeCell ref="U12:V12"/>
    <mergeCell ref="N11:Q11"/>
    <mergeCell ref="S10:V11"/>
    <mergeCell ref="G11:G13"/>
    <mergeCell ref="H11:H13"/>
    <mergeCell ref="C99:C100"/>
    <mergeCell ref="D99:D100"/>
    <mergeCell ref="E99:E100"/>
    <mergeCell ref="F99:F100"/>
    <mergeCell ref="G99:G100"/>
    <mergeCell ref="H99:H100"/>
    <mergeCell ref="D5:M5"/>
    <mergeCell ref="I12:L12"/>
    <mergeCell ref="N5:V5"/>
    <mergeCell ref="D6:M6"/>
    <mergeCell ref="N6:V6"/>
    <mergeCell ref="D7:M7"/>
    <mergeCell ref="N7:V7"/>
    <mergeCell ref="S95:V96"/>
    <mergeCell ref="C97:C98"/>
    <mergeCell ref="D97:D98"/>
    <mergeCell ref="E97:E98"/>
    <mergeCell ref="F97:F98"/>
    <mergeCell ref="G97:G98"/>
    <mergeCell ref="H97:H98"/>
    <mergeCell ref="S97:V98"/>
    <mergeCell ref="C95:C96"/>
    <mergeCell ref="D95:D96"/>
    <mergeCell ref="E95:E96"/>
    <mergeCell ref="F95:F96"/>
    <mergeCell ref="G95:G96"/>
    <mergeCell ref="C10:C13"/>
    <mergeCell ref="S91:V92"/>
    <mergeCell ref="C93:C94"/>
    <mergeCell ref="D93:D94"/>
    <mergeCell ref="E93:E94"/>
    <mergeCell ref="F93:F94"/>
    <mergeCell ref="G93:G94"/>
    <mergeCell ref="H93:H94"/>
    <mergeCell ref="S93:V94"/>
    <mergeCell ref="C91:C92"/>
    <mergeCell ref="D91:D92"/>
    <mergeCell ref="E91:E92"/>
    <mergeCell ref="F91:F92"/>
    <mergeCell ref="G91:G92"/>
    <mergeCell ref="C89:C90"/>
    <mergeCell ref="D89:D90"/>
    <mergeCell ref="E89:E90"/>
    <mergeCell ref="F89:F90"/>
    <mergeCell ref="G89:G90"/>
    <mergeCell ref="H89:H90"/>
    <mergeCell ref="S89:V90"/>
    <mergeCell ref="C87:C88"/>
    <mergeCell ref="D87:D88"/>
    <mergeCell ref="E87:E88"/>
    <mergeCell ref="F87:F88"/>
    <mergeCell ref="G87:G88"/>
    <mergeCell ref="H87:H88"/>
    <mergeCell ref="S83:V84"/>
    <mergeCell ref="C85:C86"/>
    <mergeCell ref="D85:D86"/>
    <mergeCell ref="E85:E86"/>
    <mergeCell ref="F85:F86"/>
    <mergeCell ref="G85:G86"/>
    <mergeCell ref="H85:H86"/>
    <mergeCell ref="S85:V86"/>
    <mergeCell ref="C83:C84"/>
    <mergeCell ref="D83:D84"/>
    <mergeCell ref="E83:E84"/>
    <mergeCell ref="F83:F84"/>
    <mergeCell ref="G83:G84"/>
    <mergeCell ref="H83:H84"/>
    <mergeCell ref="C78:C79"/>
    <mergeCell ref="D78:D79"/>
    <mergeCell ref="E78:E79"/>
    <mergeCell ref="F78:F79"/>
    <mergeCell ref="G78:G79"/>
    <mergeCell ref="H78:H79"/>
    <mergeCell ref="H80:H82"/>
    <mergeCell ref="G80:G82"/>
    <mergeCell ref="F80:F82"/>
    <mergeCell ref="E80:E82"/>
    <mergeCell ref="S66:V67"/>
    <mergeCell ref="C68:C69"/>
    <mergeCell ref="D68:D69"/>
    <mergeCell ref="E68:E69"/>
    <mergeCell ref="F68:F69"/>
    <mergeCell ref="G68:G69"/>
    <mergeCell ref="H68:H69"/>
    <mergeCell ref="S68:V69"/>
    <mergeCell ref="C66:C67"/>
    <mergeCell ref="D66:D67"/>
    <mergeCell ref="E66:E67"/>
    <mergeCell ref="F66:F67"/>
    <mergeCell ref="G66:G67"/>
    <mergeCell ref="H66:H67"/>
    <mergeCell ref="D80:D82"/>
    <mergeCell ref="C80:C82"/>
    <mergeCell ref="H64:H65"/>
    <mergeCell ref="S64:V65"/>
    <mergeCell ref="S62:V63"/>
    <mergeCell ref="S60:V61"/>
    <mergeCell ref="C60:C61"/>
    <mergeCell ref="D60:D61"/>
    <mergeCell ref="E60:E61"/>
    <mergeCell ref="F60:F61"/>
    <mergeCell ref="G60:G61"/>
    <mergeCell ref="H60:H61"/>
    <mergeCell ref="S56:V57"/>
    <mergeCell ref="C58:C59"/>
    <mergeCell ref="D58:D59"/>
    <mergeCell ref="E58:E59"/>
    <mergeCell ref="F58:F59"/>
    <mergeCell ref="G58:G59"/>
    <mergeCell ref="H58:H59"/>
    <mergeCell ref="S58:V59"/>
    <mergeCell ref="C56:C57"/>
    <mergeCell ref="D56:D57"/>
    <mergeCell ref="E56:E57"/>
    <mergeCell ref="F56:F57"/>
    <mergeCell ref="G56:G57"/>
    <mergeCell ref="H56:H57"/>
    <mergeCell ref="G62:G63"/>
    <mergeCell ref="H62:H63"/>
    <mergeCell ref="E54:E55"/>
    <mergeCell ref="F54:F55"/>
    <mergeCell ref="G54:G55"/>
    <mergeCell ref="H54:H55"/>
    <mergeCell ref="S54:V55"/>
    <mergeCell ref="F51:F53"/>
    <mergeCell ref="G51:G53"/>
    <mergeCell ref="H51:H53"/>
    <mergeCell ref="E51:E53"/>
    <mergeCell ref="S47:V48"/>
    <mergeCell ref="C49:C50"/>
    <mergeCell ref="D49:D50"/>
    <mergeCell ref="E49:E50"/>
    <mergeCell ref="F49:F50"/>
    <mergeCell ref="G49:G50"/>
    <mergeCell ref="H49:H50"/>
    <mergeCell ref="S49:V50"/>
    <mergeCell ref="C47:C48"/>
    <mergeCell ref="D47:D48"/>
    <mergeCell ref="E47:E48"/>
    <mergeCell ref="F47:F48"/>
    <mergeCell ref="G47:G48"/>
    <mergeCell ref="H47:H48"/>
    <mergeCell ref="C45:C46"/>
    <mergeCell ref="D45:D46"/>
    <mergeCell ref="E45:E46"/>
    <mergeCell ref="F45:F46"/>
    <mergeCell ref="G45:G46"/>
    <mergeCell ref="H45:H46"/>
    <mergeCell ref="S43:V44"/>
    <mergeCell ref="C43:C44"/>
    <mergeCell ref="D43:D44"/>
    <mergeCell ref="E43:E44"/>
    <mergeCell ref="F43:F44"/>
    <mergeCell ref="G43:G44"/>
    <mergeCell ref="H43:H44"/>
    <mergeCell ref="S41:V42"/>
    <mergeCell ref="C41:C42"/>
    <mergeCell ref="D41:D42"/>
    <mergeCell ref="E41:E42"/>
    <mergeCell ref="F41:F42"/>
    <mergeCell ref="G41:G42"/>
    <mergeCell ref="H41:H42"/>
    <mergeCell ref="H22:H23"/>
    <mergeCell ref="S39:V40"/>
    <mergeCell ref="C39:C40"/>
    <mergeCell ref="D39:D40"/>
    <mergeCell ref="E39:E40"/>
    <mergeCell ref="F39:F40"/>
    <mergeCell ref="G39:G40"/>
    <mergeCell ref="H39:H40"/>
    <mergeCell ref="S35:V36"/>
    <mergeCell ref="C37:C38"/>
    <mergeCell ref="D37:D38"/>
    <mergeCell ref="E37:E38"/>
    <mergeCell ref="F37:F38"/>
    <mergeCell ref="G37:G38"/>
    <mergeCell ref="H37:H38"/>
    <mergeCell ref="S37:V38"/>
    <mergeCell ref="C35:C36"/>
    <mergeCell ref="D35:D36"/>
    <mergeCell ref="E35:E36"/>
    <mergeCell ref="F35:F36"/>
    <mergeCell ref="G35:G36"/>
    <mergeCell ref="H35:H36"/>
    <mergeCell ref="C24:C26"/>
    <mergeCell ref="S29:V32"/>
    <mergeCell ref="S33:V34"/>
    <mergeCell ref="S18:V19"/>
    <mergeCell ref="C20:C21"/>
    <mergeCell ref="D20:D21"/>
    <mergeCell ref="E20:E21"/>
    <mergeCell ref="F20:F21"/>
    <mergeCell ref="G20:G21"/>
    <mergeCell ref="H20:H21"/>
    <mergeCell ref="S20:V21"/>
    <mergeCell ref="E492:E493"/>
    <mergeCell ref="F492:F493"/>
    <mergeCell ref="G492:G493"/>
    <mergeCell ref="H492:H493"/>
    <mergeCell ref="C18:C19"/>
    <mergeCell ref="D18:D19"/>
    <mergeCell ref="E18:E19"/>
    <mergeCell ref="F18:F19"/>
    <mergeCell ref="G18:G19"/>
    <mergeCell ref="H18:H19"/>
    <mergeCell ref="S492:V493"/>
    <mergeCell ref="S27:V28"/>
    <mergeCell ref="C27:C28"/>
    <mergeCell ref="D27:D28"/>
    <mergeCell ref="E27:E28"/>
    <mergeCell ref="F27:F28"/>
    <mergeCell ref="G27:G28"/>
    <mergeCell ref="H27:H28"/>
    <mergeCell ref="S22:V23"/>
    <mergeCell ref="C22:C23"/>
    <mergeCell ref="D22:D23"/>
    <mergeCell ref="E22:E23"/>
    <mergeCell ref="F22:F23"/>
    <mergeCell ref="G22:G23"/>
    <mergeCell ref="F504:F505"/>
    <mergeCell ref="G504:G505"/>
    <mergeCell ref="S506:V507"/>
    <mergeCell ref="E500:E501"/>
    <mergeCell ref="F500:F501"/>
    <mergeCell ref="G500:G501"/>
    <mergeCell ref="H500:H501"/>
    <mergeCell ref="S496:V497"/>
    <mergeCell ref="C498:C499"/>
    <mergeCell ref="D498:D499"/>
    <mergeCell ref="E498:E499"/>
    <mergeCell ref="F498:F499"/>
    <mergeCell ref="G498:G499"/>
    <mergeCell ref="S500:V501"/>
    <mergeCell ref="C500:C501"/>
    <mergeCell ref="F494:F495"/>
    <mergeCell ref="G494:G495"/>
    <mergeCell ref="H494:H495"/>
    <mergeCell ref="S494:V495"/>
    <mergeCell ref="C504:C505"/>
    <mergeCell ref="D504:D505"/>
    <mergeCell ref="E504:E505"/>
    <mergeCell ref="H498:H499"/>
    <mergeCell ref="S498:V499"/>
    <mergeCell ref="C496:C497"/>
    <mergeCell ref="D496:D497"/>
    <mergeCell ref="E496:E497"/>
    <mergeCell ref="F496:F497"/>
    <mergeCell ref="G496:G497"/>
    <mergeCell ref="H496:H497"/>
    <mergeCell ref="C506:C507"/>
    <mergeCell ref="D506:D507"/>
    <mergeCell ref="A128:A129"/>
    <mergeCell ref="A130:A131"/>
    <mergeCell ref="A124:A125"/>
    <mergeCell ref="A132:A134"/>
    <mergeCell ref="A135:A136"/>
    <mergeCell ref="A137:A138"/>
    <mergeCell ref="A18:A19"/>
    <mergeCell ref="A20:A21"/>
    <mergeCell ref="A22:A23"/>
    <mergeCell ref="A27:A28"/>
    <mergeCell ref="A35:A36"/>
    <mergeCell ref="A37:A38"/>
    <mergeCell ref="A39:A40"/>
    <mergeCell ref="A41:A42"/>
    <mergeCell ref="A43:A44"/>
    <mergeCell ref="A45:A46"/>
    <mergeCell ref="A47:A48"/>
    <mergeCell ref="A49:A50"/>
    <mergeCell ref="A54:A55"/>
    <mergeCell ref="A56:A57"/>
    <mergeCell ref="A58:A59"/>
    <mergeCell ref="A60:A61"/>
    <mergeCell ref="A62:A63"/>
    <mergeCell ref="A29:A32"/>
    <mergeCell ref="A99:A100"/>
    <mergeCell ref="A101:A102"/>
    <mergeCell ref="A103:A104"/>
    <mergeCell ref="A105:A106"/>
    <mergeCell ref="A107:A108"/>
    <mergeCell ref="A109:A110"/>
    <mergeCell ref="A114:A115"/>
    <mergeCell ref="A116:A117"/>
    <mergeCell ref="A198:A199"/>
    <mergeCell ref="A200:A201"/>
    <mergeCell ref="A202:A203"/>
    <mergeCell ref="A204:A207"/>
    <mergeCell ref="A172:A173"/>
    <mergeCell ref="A174:A175"/>
    <mergeCell ref="A64:A65"/>
    <mergeCell ref="A66:A67"/>
    <mergeCell ref="A68:A69"/>
    <mergeCell ref="A78:A79"/>
    <mergeCell ref="A83:A84"/>
    <mergeCell ref="C502:C503"/>
    <mergeCell ref="C492:C493"/>
    <mergeCell ref="D492:D493"/>
    <mergeCell ref="C54:C55"/>
    <mergeCell ref="D54:D55"/>
    <mergeCell ref="C64:C65"/>
    <mergeCell ref="D64:D65"/>
    <mergeCell ref="C228:C229"/>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208:A209"/>
    <mergeCell ref="A228:A229"/>
    <mergeCell ref="A230:A231"/>
    <mergeCell ref="A232:A233"/>
    <mergeCell ref="A238:A239"/>
    <mergeCell ref="A240:A241"/>
    <mergeCell ref="A245:A246"/>
    <mergeCell ref="A247:A249"/>
    <mergeCell ref="A250:A251"/>
    <mergeCell ref="A254:A255"/>
    <mergeCell ref="A262:A263"/>
    <mergeCell ref="A264:A265"/>
    <mergeCell ref="A266:A267"/>
    <mergeCell ref="A216:A217"/>
    <mergeCell ref="A222:A223"/>
    <mergeCell ref="A259:A261"/>
    <mergeCell ref="A139:A140"/>
    <mergeCell ref="A178:A179"/>
    <mergeCell ref="A180:A181"/>
    <mergeCell ref="A226:A227"/>
    <mergeCell ref="A252:A253"/>
    <mergeCell ref="A242:A244"/>
    <mergeCell ref="A176:A177"/>
    <mergeCell ref="A182:A183"/>
    <mergeCell ref="A170:A171"/>
    <mergeCell ref="A184:A185"/>
    <mergeCell ref="A186:A187"/>
    <mergeCell ref="A188:A189"/>
    <mergeCell ref="A190:A191"/>
    <mergeCell ref="A192:A193"/>
    <mergeCell ref="A194:A195"/>
    <mergeCell ref="A196:A197"/>
    <mergeCell ref="A364:A365"/>
    <mergeCell ref="A366:A367"/>
    <mergeCell ref="A368:A369"/>
    <mergeCell ref="A357:A359"/>
    <mergeCell ref="A372:A373"/>
    <mergeCell ref="A374:A375"/>
    <mergeCell ref="A315:A316"/>
    <mergeCell ref="A317:A318"/>
    <mergeCell ref="A319:A320"/>
    <mergeCell ref="A323:A324"/>
    <mergeCell ref="A325:A326"/>
    <mergeCell ref="A327:A328"/>
    <mergeCell ref="A329:A330"/>
    <mergeCell ref="A331:A332"/>
    <mergeCell ref="A333:A334"/>
    <mergeCell ref="A335:A336"/>
    <mergeCell ref="A337:A338"/>
    <mergeCell ref="A347:A348"/>
    <mergeCell ref="A349:A350"/>
    <mergeCell ref="A345:A346"/>
    <mergeCell ref="A351:A352"/>
    <mergeCell ref="A353:A354"/>
    <mergeCell ref="A355:A356"/>
    <mergeCell ref="A321:A322"/>
    <mergeCell ref="A343:A344"/>
    <mergeCell ref="A498:A499"/>
    <mergeCell ref="A500:A501"/>
    <mergeCell ref="A445:A446"/>
    <mergeCell ref="A451:A452"/>
    <mergeCell ref="A457:A458"/>
    <mergeCell ref="A433:A434"/>
    <mergeCell ref="A435:A436"/>
    <mergeCell ref="A437:A438"/>
    <mergeCell ref="A439:A440"/>
    <mergeCell ref="A443:A444"/>
    <mergeCell ref="A378:A379"/>
    <mergeCell ref="A380:A381"/>
    <mergeCell ref="A382:A383"/>
    <mergeCell ref="A384:A385"/>
    <mergeCell ref="A386:A387"/>
    <mergeCell ref="A388:A389"/>
    <mergeCell ref="A390:A392"/>
    <mergeCell ref="A393:A394"/>
    <mergeCell ref="A395:A396"/>
    <mergeCell ref="A397:A398"/>
    <mergeCell ref="A399:A400"/>
    <mergeCell ref="A401:A402"/>
    <mergeCell ref="A406:A407"/>
    <mergeCell ref="A403:A405"/>
    <mergeCell ref="A465:A466"/>
    <mergeCell ref="A463:A464"/>
    <mergeCell ref="A441:A442"/>
    <mergeCell ref="A506:A507"/>
    <mergeCell ref="B18:B19"/>
    <mergeCell ref="B20:B21"/>
    <mergeCell ref="B22:B23"/>
    <mergeCell ref="B390:B392"/>
    <mergeCell ref="B393:B394"/>
    <mergeCell ref="B27:B28"/>
    <mergeCell ref="B35:B36"/>
    <mergeCell ref="B37:B38"/>
    <mergeCell ref="B39:B40"/>
    <mergeCell ref="B41:B42"/>
    <mergeCell ref="B43:B44"/>
    <mergeCell ref="B45:B46"/>
    <mergeCell ref="B47:B48"/>
    <mergeCell ref="B49:B50"/>
    <mergeCell ref="B54:B55"/>
    <mergeCell ref="B56:B57"/>
    <mergeCell ref="B58:B59"/>
    <mergeCell ref="B60:B61"/>
    <mergeCell ref="B62:B63"/>
    <mergeCell ref="B64:B65"/>
    <mergeCell ref="B66:B67"/>
    <mergeCell ref="B68:B69"/>
    <mergeCell ref="B78:B79"/>
    <mergeCell ref="B72:B73"/>
    <mergeCell ref="B83:B84"/>
    <mergeCell ref="B85:B86"/>
    <mergeCell ref="B87:B88"/>
    <mergeCell ref="A490:A491"/>
    <mergeCell ref="A492:A493"/>
    <mergeCell ref="A494:A495"/>
    <mergeCell ref="A496:A497"/>
    <mergeCell ref="B152:B153"/>
    <mergeCell ref="B154:B155"/>
    <mergeCell ref="B156:B157"/>
    <mergeCell ref="B158:B159"/>
    <mergeCell ref="B160:B161"/>
    <mergeCell ref="B162:B163"/>
    <mergeCell ref="B164:B165"/>
    <mergeCell ref="B166:B167"/>
    <mergeCell ref="B168:B169"/>
    <mergeCell ref="B178:B179"/>
    <mergeCell ref="B120:B121"/>
    <mergeCell ref="B128:B129"/>
    <mergeCell ref="B130:B131"/>
    <mergeCell ref="B124:B125"/>
    <mergeCell ref="B132:B134"/>
    <mergeCell ref="B135:B136"/>
    <mergeCell ref="B137:B138"/>
    <mergeCell ref="B139:B140"/>
    <mergeCell ref="B144:B145"/>
    <mergeCell ref="B122:B123"/>
    <mergeCell ref="B238:B239"/>
    <mergeCell ref="B240:B241"/>
    <mergeCell ref="B245:B246"/>
    <mergeCell ref="B247:B249"/>
    <mergeCell ref="B250:B251"/>
    <mergeCell ref="B254:B255"/>
    <mergeCell ref="B262:B263"/>
    <mergeCell ref="B264:B265"/>
    <mergeCell ref="B266:B267"/>
    <mergeCell ref="B259:B261"/>
    <mergeCell ref="B252:B253"/>
    <mergeCell ref="B242:B244"/>
    <mergeCell ref="B270:B272"/>
    <mergeCell ref="B180:B181"/>
    <mergeCell ref="B176:B177"/>
    <mergeCell ref="B182:B183"/>
    <mergeCell ref="B184:B185"/>
    <mergeCell ref="B186:B187"/>
    <mergeCell ref="B188:B189"/>
    <mergeCell ref="B190:B191"/>
    <mergeCell ref="B192:B193"/>
    <mergeCell ref="B194:B195"/>
    <mergeCell ref="B196:B197"/>
    <mergeCell ref="B198:B199"/>
    <mergeCell ref="B200:B201"/>
    <mergeCell ref="B202:B203"/>
    <mergeCell ref="B204:B207"/>
    <mergeCell ref="B208:B209"/>
    <mergeCell ref="B374:B375"/>
    <mergeCell ref="B343:B344"/>
    <mergeCell ref="B441:B442"/>
    <mergeCell ref="B280:B281"/>
    <mergeCell ref="B282:B283"/>
    <mergeCell ref="B294:B295"/>
    <mergeCell ref="B296:B297"/>
    <mergeCell ref="B298:B299"/>
    <mergeCell ref="B300:B301"/>
    <mergeCell ref="B302:B303"/>
    <mergeCell ref="B304:B305"/>
    <mergeCell ref="B306:B307"/>
    <mergeCell ref="B308:B309"/>
    <mergeCell ref="B310:B311"/>
    <mergeCell ref="B284:B285"/>
    <mergeCell ref="B286:B287"/>
    <mergeCell ref="B312:B314"/>
    <mergeCell ref="B360:B361"/>
    <mergeCell ref="B362:B363"/>
    <mergeCell ref="B488:B489"/>
    <mergeCell ref="B490:B491"/>
    <mergeCell ref="B492:B493"/>
    <mergeCell ref="B494:B495"/>
    <mergeCell ref="B496:B497"/>
    <mergeCell ref="B422:B423"/>
    <mergeCell ref="B424:B425"/>
    <mergeCell ref="B426:B427"/>
    <mergeCell ref="B428:B429"/>
    <mergeCell ref="B433:B434"/>
    <mergeCell ref="B430:B432"/>
    <mergeCell ref="B445:B446"/>
    <mergeCell ref="B443:B444"/>
    <mergeCell ref="B315:B316"/>
    <mergeCell ref="B317:B318"/>
    <mergeCell ref="B319:B320"/>
    <mergeCell ref="B323:B324"/>
    <mergeCell ref="B325:B326"/>
    <mergeCell ref="B327:B328"/>
    <mergeCell ref="B329:B330"/>
    <mergeCell ref="B384:B385"/>
    <mergeCell ref="B386:B387"/>
    <mergeCell ref="B388:B389"/>
    <mergeCell ref="B395:B396"/>
    <mergeCell ref="B397:B398"/>
    <mergeCell ref="B331:B332"/>
    <mergeCell ref="B333:B334"/>
    <mergeCell ref="B335:B336"/>
    <mergeCell ref="B337:B338"/>
    <mergeCell ref="B372:B373"/>
    <mergeCell ref="B99:B100"/>
    <mergeCell ref="B101:B102"/>
    <mergeCell ref="B103:B104"/>
    <mergeCell ref="B105:B106"/>
    <mergeCell ref="B107:B108"/>
    <mergeCell ref="B109:B110"/>
    <mergeCell ref="B114:B115"/>
    <mergeCell ref="H120:H121"/>
    <mergeCell ref="M11:M13"/>
    <mergeCell ref="N12:N13"/>
    <mergeCell ref="O12:O13"/>
    <mergeCell ref="P12:P13"/>
    <mergeCell ref="Q12:Q13"/>
    <mergeCell ref="B500:B501"/>
    <mergeCell ref="B498:B499"/>
    <mergeCell ref="B469:B470"/>
    <mergeCell ref="B471:B472"/>
    <mergeCell ref="B473:B474"/>
    <mergeCell ref="B435:B436"/>
    <mergeCell ref="B484:B485"/>
    <mergeCell ref="B486:B487"/>
    <mergeCell ref="B437:B438"/>
    <mergeCell ref="B439:B440"/>
    <mergeCell ref="B461:B462"/>
    <mergeCell ref="B467:B468"/>
    <mergeCell ref="B465:B466"/>
    <mergeCell ref="B364:B365"/>
    <mergeCell ref="B366:B367"/>
    <mergeCell ref="B368:B369"/>
    <mergeCell ref="B370:B371"/>
    <mergeCell ref="B378:B379"/>
    <mergeCell ref="B380:B381"/>
    <mergeCell ref="A220:A221"/>
    <mergeCell ref="B220:B221"/>
    <mergeCell ref="H220:H221"/>
    <mergeCell ref="B210:B211"/>
    <mergeCell ref="C210:C211"/>
    <mergeCell ref="D210:D211"/>
    <mergeCell ref="E210:E211"/>
    <mergeCell ref="F210:F211"/>
    <mergeCell ref="G210:G211"/>
    <mergeCell ref="H210:H211"/>
    <mergeCell ref="A210:A211"/>
    <mergeCell ref="A212:A213"/>
    <mergeCell ref="C212:C213"/>
    <mergeCell ref="D212:D213"/>
    <mergeCell ref="E212:E213"/>
    <mergeCell ref="F212:F213"/>
    <mergeCell ref="G212:G213"/>
    <mergeCell ref="H212:H213"/>
    <mergeCell ref="B212:B213"/>
    <mergeCell ref="A214:A215"/>
    <mergeCell ref="C214:C215"/>
    <mergeCell ref="D214:D215"/>
    <mergeCell ref="E214:E215"/>
    <mergeCell ref="F214:F215"/>
    <mergeCell ref="G214:G215"/>
    <mergeCell ref="H214:H215"/>
    <mergeCell ref="B214:B215"/>
    <mergeCell ref="C220:C221"/>
    <mergeCell ref="D220:D221"/>
    <mergeCell ref="E220:E221"/>
    <mergeCell ref="F220:F221"/>
    <mergeCell ref="G220:G221"/>
    <mergeCell ref="A126:A127"/>
    <mergeCell ref="B126:B127"/>
    <mergeCell ref="C126:C127"/>
    <mergeCell ref="D126:D127"/>
    <mergeCell ref="E126:E127"/>
    <mergeCell ref="F126:F127"/>
    <mergeCell ref="G126:G127"/>
    <mergeCell ref="H126:H127"/>
    <mergeCell ref="C122:C123"/>
    <mergeCell ref="D122:D123"/>
    <mergeCell ref="E122:E123"/>
    <mergeCell ref="A122:A123"/>
    <mergeCell ref="C218:C219"/>
    <mergeCell ref="D218:D219"/>
    <mergeCell ref="E218:E219"/>
    <mergeCell ref="F218:F219"/>
    <mergeCell ref="G218:G219"/>
    <mergeCell ref="H218:H219"/>
    <mergeCell ref="A141:A143"/>
    <mergeCell ref="B141:B143"/>
    <mergeCell ref="C141:C143"/>
    <mergeCell ref="D141:D143"/>
    <mergeCell ref="E141:E143"/>
    <mergeCell ref="F141:F143"/>
    <mergeCell ref="G141:G143"/>
    <mergeCell ref="H141:H143"/>
    <mergeCell ref="B170:B171"/>
    <mergeCell ref="B172:B173"/>
    <mergeCell ref="B174:B175"/>
    <mergeCell ref="B146:B147"/>
    <mergeCell ref="B148:B149"/>
    <mergeCell ref="B150:B151"/>
    <mergeCell ref="F74:F75"/>
    <mergeCell ref="G74:G75"/>
    <mergeCell ref="H74:H75"/>
    <mergeCell ref="A72:A73"/>
    <mergeCell ref="B116:B117"/>
    <mergeCell ref="B118:B119"/>
    <mergeCell ref="A118:A119"/>
    <mergeCell ref="A120:A121"/>
    <mergeCell ref="F122:F123"/>
    <mergeCell ref="G122:G123"/>
    <mergeCell ref="H122:H123"/>
    <mergeCell ref="C124:C125"/>
    <mergeCell ref="D124:D125"/>
    <mergeCell ref="E124:E125"/>
    <mergeCell ref="F124:F125"/>
    <mergeCell ref="G124:G125"/>
    <mergeCell ref="H124:H125"/>
    <mergeCell ref="B80:B82"/>
    <mergeCell ref="A80:A82"/>
    <mergeCell ref="H111:H113"/>
    <mergeCell ref="G111:G113"/>
    <mergeCell ref="F111:F113"/>
    <mergeCell ref="E111:E113"/>
    <mergeCell ref="D111:D113"/>
    <mergeCell ref="C111:C113"/>
    <mergeCell ref="B111:B113"/>
    <mergeCell ref="A111:A113"/>
    <mergeCell ref="B89:B90"/>
    <mergeCell ref="B91:B92"/>
    <mergeCell ref="B93:B94"/>
    <mergeCell ref="B95:B96"/>
    <mergeCell ref="B97:B98"/>
    <mergeCell ref="C216:C217"/>
    <mergeCell ref="D216:D217"/>
    <mergeCell ref="E216:E217"/>
    <mergeCell ref="F216:F217"/>
    <mergeCell ref="G216:G217"/>
    <mergeCell ref="H216:H217"/>
    <mergeCell ref="A218:A219"/>
    <mergeCell ref="B218:B219"/>
    <mergeCell ref="C120:C121"/>
    <mergeCell ref="D120:D121"/>
    <mergeCell ref="E120:E121"/>
    <mergeCell ref="F120:F121"/>
    <mergeCell ref="G120:G121"/>
    <mergeCell ref="A70:A71"/>
    <mergeCell ref="B70:B71"/>
    <mergeCell ref="C70:C71"/>
    <mergeCell ref="D70:D71"/>
    <mergeCell ref="E70:E71"/>
    <mergeCell ref="F70:F71"/>
    <mergeCell ref="G70:G71"/>
    <mergeCell ref="H70:H71"/>
    <mergeCell ref="C72:C73"/>
    <mergeCell ref="D72:D73"/>
    <mergeCell ref="E72:E73"/>
    <mergeCell ref="F72:F73"/>
    <mergeCell ref="G72:G73"/>
    <mergeCell ref="H72:H73"/>
    <mergeCell ref="A74:A75"/>
    <mergeCell ref="B74:B75"/>
    <mergeCell ref="C74:C75"/>
    <mergeCell ref="D74:D75"/>
    <mergeCell ref="E74:E75"/>
    <mergeCell ref="S222:V223"/>
    <mergeCell ref="S224:V225"/>
    <mergeCell ref="B222:B223"/>
    <mergeCell ref="C222:C223"/>
    <mergeCell ref="D222:D223"/>
    <mergeCell ref="E222:E223"/>
    <mergeCell ref="F222:F223"/>
    <mergeCell ref="G222:G223"/>
    <mergeCell ref="H222:H223"/>
    <mergeCell ref="A224:A225"/>
    <mergeCell ref="B224:B225"/>
    <mergeCell ref="C224:C225"/>
    <mergeCell ref="D224:D225"/>
    <mergeCell ref="E224:E225"/>
    <mergeCell ref="F224:F225"/>
    <mergeCell ref="G224:G225"/>
    <mergeCell ref="S234:V237"/>
    <mergeCell ref="B228:B229"/>
    <mergeCell ref="B230:B231"/>
    <mergeCell ref="B232:B233"/>
    <mergeCell ref="D228:D229"/>
    <mergeCell ref="E228:E229"/>
    <mergeCell ref="F228:F229"/>
    <mergeCell ref="G228:G229"/>
    <mergeCell ref="H228:H229"/>
    <mergeCell ref="S228:V229"/>
    <mergeCell ref="G226:G227"/>
    <mergeCell ref="S210:V211"/>
    <mergeCell ref="S212:V213"/>
    <mergeCell ref="S214:V215"/>
    <mergeCell ref="F270:F272"/>
    <mergeCell ref="G270:G272"/>
    <mergeCell ref="H270:H272"/>
    <mergeCell ref="A277:A279"/>
    <mergeCell ref="B277:B279"/>
    <mergeCell ref="C277:C279"/>
    <mergeCell ref="D277:D279"/>
    <mergeCell ref="E277:E279"/>
    <mergeCell ref="F277:F279"/>
    <mergeCell ref="G277:G279"/>
    <mergeCell ref="H277:H279"/>
    <mergeCell ref="B268:B269"/>
    <mergeCell ref="B273:B274"/>
    <mergeCell ref="B275:B276"/>
    <mergeCell ref="C273:C274"/>
    <mergeCell ref="D273:D274"/>
    <mergeCell ref="E273:E274"/>
    <mergeCell ref="F273:F274"/>
    <mergeCell ref="G273:G274"/>
    <mergeCell ref="H273:H274"/>
    <mergeCell ref="A268:A269"/>
    <mergeCell ref="A273:A274"/>
    <mergeCell ref="A275:A276"/>
    <mergeCell ref="C256:C258"/>
    <mergeCell ref="B256:B258"/>
    <mergeCell ref="A256:A258"/>
    <mergeCell ref="S216:V217"/>
    <mergeCell ref="S218:V219"/>
    <mergeCell ref="S220:V221"/>
    <mergeCell ref="S170:V171"/>
    <mergeCell ref="S172:V173"/>
    <mergeCell ref="S174:V175"/>
    <mergeCell ref="S176:V177"/>
    <mergeCell ref="S141:V143"/>
    <mergeCell ref="S24:V26"/>
    <mergeCell ref="S51:V53"/>
    <mergeCell ref="S70:V71"/>
    <mergeCell ref="S72:V73"/>
    <mergeCell ref="S74:V75"/>
    <mergeCell ref="S76:V77"/>
    <mergeCell ref="S80:V82"/>
    <mergeCell ref="S111:V113"/>
    <mergeCell ref="S120:V121"/>
    <mergeCell ref="S122:V123"/>
    <mergeCell ref="S124:V125"/>
    <mergeCell ref="S126:V127"/>
    <mergeCell ref="S45:V46"/>
    <mergeCell ref="S78:V79"/>
    <mergeCell ref="S87:V88"/>
    <mergeCell ref="S99:V100"/>
    <mergeCell ref="S107:V108"/>
    <mergeCell ref="S116:V117"/>
    <mergeCell ref="S130:V131"/>
    <mergeCell ref="S137:V138"/>
    <mergeCell ref="S139:V140"/>
    <mergeCell ref="S156:V157"/>
    <mergeCell ref="S164:V165"/>
    <mergeCell ref="S168:V169"/>
    <mergeCell ref="A312:A314"/>
    <mergeCell ref="S298:V299"/>
    <mergeCell ref="C300:C301"/>
    <mergeCell ref="D300:D301"/>
    <mergeCell ref="E300:E301"/>
    <mergeCell ref="F300:F301"/>
    <mergeCell ref="C284:C285"/>
    <mergeCell ref="D284:D285"/>
    <mergeCell ref="E284:E285"/>
    <mergeCell ref="F284:F285"/>
    <mergeCell ref="G284:G285"/>
    <mergeCell ref="H284:H285"/>
    <mergeCell ref="S284:V285"/>
    <mergeCell ref="S277:V279"/>
    <mergeCell ref="S270:V272"/>
    <mergeCell ref="S259:V261"/>
    <mergeCell ref="S256:V258"/>
    <mergeCell ref="A280:A281"/>
    <mergeCell ref="A282:A283"/>
    <mergeCell ref="A294:A295"/>
    <mergeCell ref="A296:A297"/>
    <mergeCell ref="A298:A299"/>
    <mergeCell ref="A300:A301"/>
    <mergeCell ref="A302:A303"/>
    <mergeCell ref="A304:A305"/>
    <mergeCell ref="A306:A307"/>
    <mergeCell ref="A308:A309"/>
    <mergeCell ref="A310:A311"/>
    <mergeCell ref="A284:A285"/>
    <mergeCell ref="A286:A287"/>
    <mergeCell ref="A270:A272"/>
    <mergeCell ref="S266:V267"/>
    <mergeCell ref="C286:C287"/>
    <mergeCell ref="D286:D287"/>
    <mergeCell ref="E286:E287"/>
    <mergeCell ref="F286:F287"/>
    <mergeCell ref="G286:G287"/>
    <mergeCell ref="H286:H287"/>
    <mergeCell ref="S286:V287"/>
    <mergeCell ref="A288:A289"/>
    <mergeCell ref="B288:B289"/>
    <mergeCell ref="C288:C289"/>
    <mergeCell ref="D288:D289"/>
    <mergeCell ref="E288:E289"/>
    <mergeCell ref="F288:F289"/>
    <mergeCell ref="G288:G289"/>
    <mergeCell ref="H288:H289"/>
    <mergeCell ref="S288:V289"/>
    <mergeCell ref="A290:A291"/>
    <mergeCell ref="B290:B291"/>
    <mergeCell ref="C290:C291"/>
    <mergeCell ref="D290:D291"/>
    <mergeCell ref="E290:E291"/>
    <mergeCell ref="F290:F291"/>
    <mergeCell ref="G290:G291"/>
    <mergeCell ref="H290:H291"/>
    <mergeCell ref="S290:V291"/>
    <mergeCell ref="S339:V340"/>
    <mergeCell ref="A341:A342"/>
    <mergeCell ref="B341:B342"/>
    <mergeCell ref="C341:C342"/>
    <mergeCell ref="D341:D342"/>
    <mergeCell ref="E341:E342"/>
    <mergeCell ref="F341:F342"/>
    <mergeCell ref="G341:G342"/>
    <mergeCell ref="H341:H342"/>
    <mergeCell ref="S341:V342"/>
    <mergeCell ref="C325:C326"/>
    <mergeCell ref="D325:D326"/>
    <mergeCell ref="E325:E326"/>
    <mergeCell ref="F325:F326"/>
    <mergeCell ref="G325:G326"/>
    <mergeCell ref="H325:H326"/>
    <mergeCell ref="S325:V326"/>
    <mergeCell ref="S331:V332"/>
    <mergeCell ref="C333:C334"/>
    <mergeCell ref="D333:D334"/>
    <mergeCell ref="E333:E334"/>
    <mergeCell ref="F333:F334"/>
    <mergeCell ref="G333:G334"/>
    <mergeCell ref="H333:H334"/>
    <mergeCell ref="S333:V334"/>
    <mergeCell ref="C331:C332"/>
    <mergeCell ref="S327:V328"/>
    <mergeCell ref="S329:V330"/>
    <mergeCell ref="C327:C328"/>
    <mergeCell ref="D327:D328"/>
    <mergeCell ref="E327:E328"/>
    <mergeCell ref="F327:F328"/>
    <mergeCell ref="C321:C322"/>
    <mergeCell ref="D321:D322"/>
    <mergeCell ref="E321:E322"/>
    <mergeCell ref="G321:G322"/>
    <mergeCell ref="H321:H322"/>
    <mergeCell ref="A339:A340"/>
    <mergeCell ref="B339:B340"/>
    <mergeCell ref="C339:C340"/>
    <mergeCell ref="D339:D340"/>
    <mergeCell ref="E339:E340"/>
    <mergeCell ref="F339:F340"/>
    <mergeCell ref="G339:G340"/>
    <mergeCell ref="H339:H340"/>
    <mergeCell ref="B321:B322"/>
    <mergeCell ref="C329:C330"/>
    <mergeCell ref="D329:D330"/>
    <mergeCell ref="E329:E330"/>
    <mergeCell ref="F329:F330"/>
    <mergeCell ref="G329:G330"/>
    <mergeCell ref="H329:H330"/>
    <mergeCell ref="D331:D332"/>
    <mergeCell ref="E331:E332"/>
    <mergeCell ref="F331:F332"/>
    <mergeCell ref="G331:G332"/>
    <mergeCell ref="H331:H332"/>
    <mergeCell ref="G327:G328"/>
    <mergeCell ref="H327:H328"/>
    <mergeCell ref="G374:G375"/>
    <mergeCell ref="H374:H375"/>
    <mergeCell ref="S374:V375"/>
    <mergeCell ref="A370:A371"/>
    <mergeCell ref="S357:V359"/>
    <mergeCell ref="S362:V363"/>
    <mergeCell ref="C364:C365"/>
    <mergeCell ref="D364:D365"/>
    <mergeCell ref="E364:E365"/>
    <mergeCell ref="F364:F365"/>
    <mergeCell ref="B345:B346"/>
    <mergeCell ref="C345:C346"/>
    <mergeCell ref="D345:D346"/>
    <mergeCell ref="E345:E346"/>
    <mergeCell ref="F345:F346"/>
    <mergeCell ref="G345:G346"/>
    <mergeCell ref="H345:H346"/>
    <mergeCell ref="S345:V346"/>
    <mergeCell ref="B357:B359"/>
    <mergeCell ref="C357:C359"/>
    <mergeCell ref="F357:F359"/>
    <mergeCell ref="G357:G359"/>
    <mergeCell ref="H357:H359"/>
    <mergeCell ref="D357:D359"/>
    <mergeCell ref="E357:E359"/>
    <mergeCell ref="B347:B348"/>
    <mergeCell ref="B349:B350"/>
    <mergeCell ref="B351:B352"/>
    <mergeCell ref="B353:B354"/>
    <mergeCell ref="B355:B356"/>
    <mergeCell ref="A360:A361"/>
    <mergeCell ref="A362:A363"/>
    <mergeCell ref="C441:C442"/>
    <mergeCell ref="D441:D442"/>
    <mergeCell ref="E441:E442"/>
    <mergeCell ref="F441:F442"/>
    <mergeCell ref="G441:G442"/>
    <mergeCell ref="H441:H442"/>
    <mergeCell ref="S441:V442"/>
    <mergeCell ref="A376:A377"/>
    <mergeCell ref="B376:B377"/>
    <mergeCell ref="C376:C377"/>
    <mergeCell ref="D376:D377"/>
    <mergeCell ref="E376:E377"/>
    <mergeCell ref="F376:F377"/>
    <mergeCell ref="G376:G377"/>
    <mergeCell ref="H376:H377"/>
    <mergeCell ref="S376:V377"/>
    <mergeCell ref="B399:B400"/>
    <mergeCell ref="B401:B402"/>
    <mergeCell ref="D403:D405"/>
    <mergeCell ref="C403:C405"/>
    <mergeCell ref="B403:B405"/>
    <mergeCell ref="B406:B407"/>
    <mergeCell ref="B408:B409"/>
    <mergeCell ref="B410:B411"/>
    <mergeCell ref="B412:B413"/>
    <mergeCell ref="B414:B415"/>
    <mergeCell ref="B416:B417"/>
    <mergeCell ref="B418:B419"/>
    <mergeCell ref="B420:B421"/>
    <mergeCell ref="B382:B383"/>
    <mergeCell ref="F384:F385"/>
    <mergeCell ref="G384:G385"/>
    <mergeCell ref="C443:C444"/>
    <mergeCell ref="D443:D444"/>
    <mergeCell ref="E443:E444"/>
    <mergeCell ref="F443:F444"/>
    <mergeCell ref="G443:G444"/>
    <mergeCell ref="H443:H444"/>
    <mergeCell ref="S443:V444"/>
    <mergeCell ref="A408:A409"/>
    <mergeCell ref="A410:A411"/>
    <mergeCell ref="A412:A413"/>
    <mergeCell ref="A414:A415"/>
    <mergeCell ref="A416:A417"/>
    <mergeCell ref="A418:A419"/>
    <mergeCell ref="A420:A421"/>
    <mergeCell ref="A422:A423"/>
    <mergeCell ref="A424:A425"/>
    <mergeCell ref="A426:A427"/>
    <mergeCell ref="A428:A429"/>
    <mergeCell ref="S408:V409"/>
    <mergeCell ref="A430:A432"/>
    <mergeCell ref="C410:C411"/>
    <mergeCell ref="D410:D411"/>
    <mergeCell ref="E410:E411"/>
    <mergeCell ref="F410:F411"/>
    <mergeCell ref="G410:G411"/>
    <mergeCell ref="H410:H411"/>
    <mergeCell ref="S410:V411"/>
    <mergeCell ref="C408:C409"/>
    <mergeCell ref="D408:D409"/>
    <mergeCell ref="E408:E409"/>
    <mergeCell ref="F408:F409"/>
    <mergeCell ref="G408:G409"/>
    <mergeCell ref="S445:V446"/>
    <mergeCell ref="A447:A448"/>
    <mergeCell ref="B447:B448"/>
    <mergeCell ref="C447:C448"/>
    <mergeCell ref="D447:D448"/>
    <mergeCell ref="E447:E448"/>
    <mergeCell ref="F447:F448"/>
    <mergeCell ref="G447:G448"/>
    <mergeCell ref="H447:H448"/>
    <mergeCell ref="S447:V448"/>
    <mergeCell ref="A449:A450"/>
    <mergeCell ref="B449:B450"/>
    <mergeCell ref="C449:C450"/>
    <mergeCell ref="D449:D450"/>
    <mergeCell ref="E449:E450"/>
    <mergeCell ref="F449:F450"/>
    <mergeCell ref="G449:G450"/>
    <mergeCell ref="H449:H450"/>
    <mergeCell ref="S449:V450"/>
    <mergeCell ref="C451:C452"/>
    <mergeCell ref="D451:D452"/>
    <mergeCell ref="E451:E452"/>
    <mergeCell ref="F451:F452"/>
    <mergeCell ref="G451:G452"/>
    <mergeCell ref="H451:H452"/>
    <mergeCell ref="S451:V452"/>
    <mergeCell ref="A453:A454"/>
    <mergeCell ref="B453:B454"/>
    <mergeCell ref="C453:C454"/>
    <mergeCell ref="D453:D454"/>
    <mergeCell ref="E453:E454"/>
    <mergeCell ref="F453:F454"/>
    <mergeCell ref="G453:G454"/>
    <mergeCell ref="H453:H454"/>
    <mergeCell ref="S453:V454"/>
    <mergeCell ref="A455:A456"/>
    <mergeCell ref="B455:B456"/>
    <mergeCell ref="C455:C456"/>
    <mergeCell ref="D455:D456"/>
    <mergeCell ref="E455:E456"/>
    <mergeCell ref="F455:F456"/>
    <mergeCell ref="G455:G456"/>
    <mergeCell ref="H455:H456"/>
    <mergeCell ref="S455:V456"/>
    <mergeCell ref="B451:B452"/>
    <mergeCell ref="B457:B458"/>
    <mergeCell ref="A461:A462"/>
    <mergeCell ref="B463:B464"/>
    <mergeCell ref="B510:B511"/>
    <mergeCell ref="C510:C511"/>
    <mergeCell ref="D510:D511"/>
    <mergeCell ref="E510:E511"/>
    <mergeCell ref="F510:F511"/>
    <mergeCell ref="G510:G511"/>
    <mergeCell ref="H510:H511"/>
    <mergeCell ref="S510:V511"/>
    <mergeCell ref="B512:B513"/>
    <mergeCell ref="C512:C513"/>
    <mergeCell ref="D512:D513"/>
    <mergeCell ref="E512:E513"/>
    <mergeCell ref="F512:F513"/>
    <mergeCell ref="G512:G513"/>
    <mergeCell ref="H512:H513"/>
    <mergeCell ref="S512:V513"/>
    <mergeCell ref="S457:V458"/>
    <mergeCell ref="H504:H505"/>
    <mergeCell ref="S504:V505"/>
    <mergeCell ref="D502:D503"/>
    <mergeCell ref="E502:E503"/>
    <mergeCell ref="F502:F503"/>
    <mergeCell ref="G502:G503"/>
    <mergeCell ref="H502:H503"/>
    <mergeCell ref="E506:E507"/>
    <mergeCell ref="F506:F507"/>
    <mergeCell ref="G506:G507"/>
    <mergeCell ref="H506:H507"/>
    <mergeCell ref="S502:V503"/>
    <mergeCell ref="B504:B505"/>
    <mergeCell ref="B506:B507"/>
    <mergeCell ref="B508:B509"/>
    <mergeCell ref="D500:D501"/>
    <mergeCell ref="C494:C495"/>
    <mergeCell ref="D494:D495"/>
    <mergeCell ref="E494:E495"/>
    <mergeCell ref="S475:V476"/>
    <mergeCell ref="A477:A478"/>
    <mergeCell ref="B477:B478"/>
    <mergeCell ref="C477:C478"/>
    <mergeCell ref="D477:D478"/>
    <mergeCell ref="E477:E478"/>
    <mergeCell ref="F477:F478"/>
    <mergeCell ref="G477:G478"/>
    <mergeCell ref="H477:H478"/>
    <mergeCell ref="S477:V478"/>
    <mergeCell ref="A479:A480"/>
    <mergeCell ref="B479:B480"/>
    <mergeCell ref="C479:C480"/>
    <mergeCell ref="D479:D480"/>
    <mergeCell ref="E479:E480"/>
    <mergeCell ref="F479:F480"/>
    <mergeCell ref="G479:G480"/>
    <mergeCell ref="H479:H480"/>
    <mergeCell ref="S479:V480"/>
    <mergeCell ref="C508:C509"/>
    <mergeCell ref="D508:D509"/>
    <mergeCell ref="A508:A509"/>
    <mergeCell ref="S508:V509"/>
    <mergeCell ref="A502:A503"/>
    <mergeCell ref="A504:A505"/>
    <mergeCell ref="A510:A511"/>
    <mergeCell ref="A512:A513"/>
    <mergeCell ref="A475:A476"/>
    <mergeCell ref="B475:B476"/>
    <mergeCell ref="C475:C476"/>
    <mergeCell ref="D475:D476"/>
    <mergeCell ref="E475:E476"/>
    <mergeCell ref="F475:F476"/>
    <mergeCell ref="C457:C458"/>
    <mergeCell ref="D457:D458"/>
    <mergeCell ref="E457:E458"/>
    <mergeCell ref="F457:F458"/>
    <mergeCell ref="G457:G458"/>
    <mergeCell ref="H457:H458"/>
    <mergeCell ref="C445:C446"/>
    <mergeCell ref="D445:D446"/>
    <mergeCell ref="E445:E446"/>
    <mergeCell ref="F445:F446"/>
    <mergeCell ref="G445:G446"/>
    <mergeCell ref="H445:H446"/>
    <mergeCell ref="E508:E509"/>
    <mergeCell ref="F508:F509"/>
    <mergeCell ref="G508:G509"/>
    <mergeCell ref="H508:H509"/>
    <mergeCell ref="A469:A470"/>
    <mergeCell ref="A467:A468"/>
    <mergeCell ref="A471:A472"/>
    <mergeCell ref="A473:A474"/>
    <mergeCell ref="A484:A485"/>
    <mergeCell ref="A486:A487"/>
    <mergeCell ref="A488:A489"/>
    <mergeCell ref="B502:B503"/>
    <mergeCell ref="B29:B32"/>
    <mergeCell ref="C29:C32"/>
    <mergeCell ref="D29:D32"/>
    <mergeCell ref="E29:E32"/>
    <mergeCell ref="F29:F32"/>
    <mergeCell ref="G29:G32"/>
    <mergeCell ref="H29:H32"/>
    <mergeCell ref="H234:H237"/>
    <mergeCell ref="G234:G237"/>
    <mergeCell ref="F234:F237"/>
    <mergeCell ref="A234:A237"/>
    <mergeCell ref="B234:B237"/>
    <mergeCell ref="C234:C237"/>
    <mergeCell ref="D234:D237"/>
    <mergeCell ref="E234:E237"/>
    <mergeCell ref="B33:B34"/>
    <mergeCell ref="C33:C34"/>
    <mergeCell ref="F33:F34"/>
    <mergeCell ref="D33:D34"/>
    <mergeCell ref="E33:E34"/>
    <mergeCell ref="G33:G34"/>
    <mergeCell ref="H33:H34"/>
    <mergeCell ref="A33:A34"/>
    <mergeCell ref="A76:A77"/>
    <mergeCell ref="B76:B77"/>
    <mergeCell ref="C76:C77"/>
    <mergeCell ref="D76:D77"/>
    <mergeCell ref="E76:E77"/>
    <mergeCell ref="F76:F77"/>
    <mergeCell ref="G76:G77"/>
    <mergeCell ref="H76:H77"/>
    <mergeCell ref="B216:B217"/>
  </mergeCells>
  <phoneticPr fontId="6" type="noConversion"/>
  <printOptions horizontalCentered="1"/>
  <pageMargins left="0" right="0" top="0" bottom="0.51181102362204722" header="0" footer="0"/>
  <pageSetup paperSize="9" scale="46" fitToHeight="0" orientation="landscape" r:id="rId1"/>
  <headerFooter alignWithMargins="0">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 2</vt:lpstr>
      <vt:lpstr>'форма 2'!Заголовки_для_печати</vt:lpstr>
      <vt:lpstr>'форма 2'!Область_печати</vt:lpstr>
    </vt:vector>
  </TitlesOfParts>
  <Company>TN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tanaeva</dc:creator>
  <cp:lastModifiedBy>Клементьева Наталья Александровна</cp:lastModifiedBy>
  <cp:lastPrinted>2012-03-20T08:26:37Z</cp:lastPrinted>
  <dcterms:created xsi:type="dcterms:W3CDTF">2008-12-22T07:04:15Z</dcterms:created>
  <dcterms:modified xsi:type="dcterms:W3CDTF">2017-05-31T12:45:24Z</dcterms:modified>
</cp:coreProperties>
</file>