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ynov.va\Documents\Стандарты\2015\Информация для размещения\"/>
    </mc:Choice>
  </mc:AlternateContent>
  <bookViews>
    <workbookView xWindow="0" yWindow="0" windowWidth="28800" windowHeight="12435" activeTab="1"/>
  </bookViews>
  <sheets>
    <sheet name="TDSheet" sheetId="1" r:id="rId1"/>
    <sheet name="TDSheet (2)" sheetId="2" r:id="rId2"/>
  </sheets>
  <definedNames>
    <definedName name="_xlnm._FilterDatabase" localSheetId="0" hidden="1">TDSheet!$A$6:$CB$986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6" i="2" s="1"/>
  <c r="A157" i="2" s="1"/>
  <c r="A158" i="2" s="1"/>
  <c r="C7" i="2"/>
  <c r="C155" i="2"/>
  <c r="C115" i="2"/>
  <c r="C69" i="2"/>
  <c r="C43" i="2"/>
  <c r="C5" i="2" l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</calcChain>
</file>

<file path=xl/sharedStrings.xml><?xml version="1.0" encoding="utf-8"?>
<sst xmlns="http://schemas.openxmlformats.org/spreadsheetml/2006/main" count="7873" uniqueCount="2056">
  <si>
    <t>Настройки отчета:</t>
  </si>
  <si>
    <t>Период: 2014 г.
Группировки строк: ЦО; Филиал; Балансодержатель; Номер проекта; Проект;</t>
  </si>
  <si>
    <t>ЦО</t>
  </si>
  <si>
    <t>Филиал</t>
  </si>
  <si>
    <t>Предприятие</t>
  </si>
  <si>
    <t>№ ИП</t>
  </si>
  <si>
    <t>Наименование инвестиционного проекта</t>
  </si>
  <si>
    <t>Класс</t>
  </si>
  <si>
    <t>Направление инвестиций</t>
  </si>
  <si>
    <t>Срок реализации проекта</t>
  </si>
  <si>
    <t>Сметная стоимость</t>
  </si>
  <si>
    <t>Планируемый остаток сметной стоимости на начало года
(из утвержденного бюджета на год)</t>
  </si>
  <si>
    <t>с</t>
  </si>
  <si>
    <t>по</t>
  </si>
  <si>
    <t>Прочее за год</t>
  </si>
  <si>
    <t>Прочее. Зарплата за год</t>
  </si>
  <si>
    <t>Прочее. Проценты по кредиту за год</t>
  </si>
  <si>
    <t>Прочее. Прочие расходы по управлению проектом за год</t>
  </si>
  <si>
    <t>Факт за год с расходами по управлению проектами</t>
  </si>
  <si>
    <t>Факт за I квартал без расходов по управлению проектами</t>
  </si>
  <si>
    <t>Прочее за I квартал</t>
  </si>
  <si>
    <t>Прочее. Зарплата за I квартал</t>
  </si>
  <si>
    <t>Прочее. Итог по ШПЗ (КапСтрой хозспособ) за I квартал</t>
  </si>
  <si>
    <t>Прочее. Проценты по кредиту за I квартал</t>
  </si>
  <si>
    <t>Прочее. Прочие расходы по управлению проектом за I квартал</t>
  </si>
  <si>
    <t>Факт за I квартал с расходами по управлению проектами</t>
  </si>
  <si>
    <t>Факт за II квартал без расходов по управлению проектами</t>
  </si>
  <si>
    <t>Оборудование за II квартал</t>
  </si>
  <si>
    <t>Прочее за II квартал</t>
  </si>
  <si>
    <t>Прочее. Зарплата за II квартал</t>
  </si>
  <si>
    <t>Прочее. Итог по ШПЗ (КапСтрой хозспособ) за II квартал</t>
  </si>
  <si>
    <t>Прочее. Проценты по кредиту за II квартал</t>
  </si>
  <si>
    <t>Прочее. Прочие расходы по управлению проектом за II квартал</t>
  </si>
  <si>
    <t>Факт за II квартал с расходами по управлению проектами</t>
  </si>
  <si>
    <t>Факт за III квартал без расходов по управлению проектами</t>
  </si>
  <si>
    <t>Оборудование за III квартал</t>
  </si>
  <si>
    <t>Прочее за III квартал</t>
  </si>
  <si>
    <t>Прочее. Зарплата за III квартал</t>
  </si>
  <si>
    <t>Прочее. Итог по ШПЗ (КапСтрой хозспособ) за III квартал</t>
  </si>
  <si>
    <t>Прочее. Проценты по кредиту за III квартал</t>
  </si>
  <si>
    <t>Прочее. Прочие расходы по управлению проектом за III квартал</t>
  </si>
  <si>
    <t>Факт за III квартал с расходами по управлению проектами</t>
  </si>
  <si>
    <t>Факт за IV квартал без расходов по управлению проектами</t>
  </si>
  <si>
    <t>Прочее за IV квартал</t>
  </si>
  <si>
    <t>Прочее. Зарплата за IV квартал</t>
  </si>
  <si>
    <t>Прочее. Проценты по кредиту за IV квартал</t>
  </si>
  <si>
    <t>Прочее. Прочие расходы по управлению проектом за IV квартал</t>
  </si>
  <si>
    <t>Факт за IV квартал с расходами по управлению проектами</t>
  </si>
  <si>
    <t>Всего</t>
  </si>
  <si>
    <t>Кроме того НДС</t>
  </si>
  <si>
    <t>Филиал Карельский</t>
  </si>
  <si>
    <t>Петрозаводская ТЭЦ</t>
  </si>
  <si>
    <t>11-0085</t>
  </si>
  <si>
    <t>Оснащение здания СБК системой центрального кондиционирования</t>
  </si>
  <si>
    <t>5.2 Прочие Надежность Карельский филиал</t>
  </si>
  <si>
    <t>Прочие вложения</t>
  </si>
  <si>
    <t>Административно-сервисный отдел (Упр)</t>
  </si>
  <si>
    <t>Каскад Выгских ГЭС</t>
  </si>
  <si>
    <t>13-1369</t>
  </si>
  <si>
    <t>КВГЭС; Мебель для оснащения помещений административного здания (лабораторного корпуса) Ондской ГЭС Каскада Выгских ГЭС филиала "Карельский"</t>
  </si>
  <si>
    <t>5.7 Прочее</t>
  </si>
  <si>
    <t>Инвестиции в развитие непроизводственной сферы</t>
  </si>
  <si>
    <t>Каскад Кемских ГЭС</t>
  </si>
  <si>
    <t>13-1132</t>
  </si>
  <si>
    <t>Реконструкция сетей водопровода здания ВОХР (комнаты приезжих) Юшкозерской ГЭС Каскада Кемских ГЭС филиала "Карельский"</t>
  </si>
  <si>
    <t>13-1368</t>
  </si>
  <si>
    <t>ККГЭС; Мебель для оснащения помещений вспомогательного корпуса Управления Каскада Кемских ГЭС филиала "Карельский"</t>
  </si>
  <si>
    <t>Каскад Сунских ГЭС</t>
  </si>
  <si>
    <t>13-1125</t>
  </si>
  <si>
    <t>Реконструкция помещений комнаты приезжих ГЭС-1 Каскада Сунских ГЭС филиала "Карельский"</t>
  </si>
  <si>
    <t>13-1129</t>
  </si>
  <si>
    <t>Реконструкция помещения для организации сушки спец.одежды ГЭС-1 Каскада Сунских ГЭС филиала "Карельский"</t>
  </si>
  <si>
    <t>14-0662</t>
  </si>
  <si>
    <t>КСГЭС; Приобретение "Вагон-Домов" на раме для проживания обслуживающего персонала ГЭС-26 Каскада Сунских ГЭС филиала "Карельский"</t>
  </si>
  <si>
    <t>15-1283</t>
  </si>
  <si>
    <t>КСГЭС; Приобретение "Вагон-Сушилка" на раме для обслуживающего персонала ГЭС-2 Каскада Сунских ГЭС филиала "Карельский"</t>
  </si>
  <si>
    <t>15-1284</t>
  </si>
  <si>
    <t>КСГЭС; Приобретение "Вагон-с рабочим кабинетом и комнатой для проведения совещаний" на раме для обслуживающего персонала ГЭС-2 Каскада Сунских ГЭС фил</t>
  </si>
  <si>
    <t>16-0058</t>
  </si>
  <si>
    <t>КСГЭС; Приобретение "Вагон-Дом" на раме для проживания обслуживающего персонала ГЭС-24 и ГЭС-25 Каскада Сунских ГЭС филиала "Карельский"</t>
  </si>
  <si>
    <t>Управление филиала Карельский</t>
  </si>
  <si>
    <t>13-1404</t>
  </si>
  <si>
    <t>УпрКаФ; Мебель для учебных классов филиала "Карельский"</t>
  </si>
  <si>
    <t>Филиал Кольский</t>
  </si>
  <si>
    <t>Каскад Серебрянских ГЭС</t>
  </si>
  <si>
    <t>13-1402</t>
  </si>
  <si>
    <t>КСерГЭС; Модернизация системы отопления  автотранспортного цеха Каскада Серебрянских ГЭС филиала "Кольский"</t>
  </si>
  <si>
    <t>14-0879</t>
  </si>
  <si>
    <t>КСерГЭС; Оборудование для столовых ГЭС-15 и ГЭС-16 Каскада Серебрянских ГЭС филиала "Кольский"</t>
  </si>
  <si>
    <t>Каскад Туломских ГЭС</t>
  </si>
  <si>
    <t>15-1381</t>
  </si>
  <si>
    <t>КТГЭС; Реконструкция комплекса бытовых помещений ГЭС-13 Каскада Туломских ГЭС филиала "Кольский"</t>
  </si>
  <si>
    <t>Филиал Невский</t>
  </si>
  <si>
    <t>Автовская ТЭЦ-15</t>
  </si>
  <si>
    <t>13-0522</t>
  </si>
  <si>
    <t>Реконструкция спортзала Автовской ТЭЦ-15 филиала "Невский"</t>
  </si>
  <si>
    <t>13-0523</t>
  </si>
  <si>
    <t>Реконструкция системы вентиляции и кондиционирования в помещениях столовой Автовской ТЭЦ-15 филиала "Невский"</t>
  </si>
  <si>
    <t>14-0877</t>
  </si>
  <si>
    <t>ТЭЦ-15; Оснащение комнат приёма пищи для оперативного персонала Автовской ТЭЦ-15</t>
  </si>
  <si>
    <t>16-0052</t>
  </si>
  <si>
    <t>ТЭЦ-15; Устройство и оснащение комнат приема пищи для оперативного персонала Автовской ТЭЦ-15</t>
  </si>
  <si>
    <t>16-0054</t>
  </si>
  <si>
    <t>ТЭЦ-15; Устройство и оснащение медицинского кабинета Автовской ТЭЦ-15</t>
  </si>
  <si>
    <t>Василеостровская ТЭЦ-7</t>
  </si>
  <si>
    <t>13-0513</t>
  </si>
  <si>
    <t>Реконструкция вентиляции столовой ТЭЦ-7 филиала "Невский"</t>
  </si>
  <si>
    <t>13-1363</t>
  </si>
  <si>
    <t>ТЭЦ-7; Реконструкция актового зала Василеостровской ТЭЦ-7 филиала "Невский"</t>
  </si>
  <si>
    <t>15-1276</t>
  </si>
  <si>
    <t>ТЭЦ-7; Реконструкция кровли АБК Василеостровской ТЭЦ-7</t>
  </si>
  <si>
    <t>Выборгская ТЭЦ-17</t>
  </si>
  <si>
    <t>13-0528</t>
  </si>
  <si>
    <t>Реконструкция кровли столовой Выборгской ТЭЦ-17 филиала "Невский"</t>
  </si>
  <si>
    <t>13-1403</t>
  </si>
  <si>
    <t>ТЭЦ-17; Реконструкция системы вентиляции и кондиционирования в помещении столовой Выборгской ТЭЦ</t>
  </si>
  <si>
    <t>14-0650</t>
  </si>
  <si>
    <t>ТЭЦ-17; Реконструкция конференц-зала Выборгской ТЭЦ-17</t>
  </si>
  <si>
    <t>Дубровская ТЭЦ-8</t>
  </si>
  <si>
    <t>13-0529</t>
  </si>
  <si>
    <t>Реконструкция системы вентиляции и кондиционирования столовой Дубровской ТЭЦ-8 филиала "Невский"</t>
  </si>
  <si>
    <t>Каскад Ладожских ГЭС</t>
  </si>
  <si>
    <t>10-0449</t>
  </si>
  <si>
    <t>Разработка эскизного проекта рекреационно-делового комплекса на р.Свирь (здание гостиницы ГЭС-9)</t>
  </si>
  <si>
    <t>Правобережная ТЭЦ-5</t>
  </si>
  <si>
    <t>13-0524</t>
  </si>
  <si>
    <t>Реконструкция спортивно-оздоровительного комплекса Правобережной ТЭЦ-5 филиала "Невский"</t>
  </si>
  <si>
    <t>14-1003</t>
  </si>
  <si>
    <t>ТЭЦ-5;  Оснащение инверторными сплит-системами административного здания для размещения службы автоматизации и АСУТП в составе Правобережной ТЭЦ филиал</t>
  </si>
  <si>
    <t>Северная ТЭЦ-21</t>
  </si>
  <si>
    <t>12-0699</t>
  </si>
  <si>
    <t>Реконструкция оздоровительного комплекса ТЭЦ-21</t>
  </si>
  <si>
    <t>14-0982</t>
  </si>
  <si>
    <t>ТЭЦ-21; Оборудование спортивно-оздоровительной площадки спортивно-оздоровительного комплекса ТЭЦ-21</t>
  </si>
  <si>
    <t>Управление</t>
  </si>
  <si>
    <t>09-0086-2</t>
  </si>
  <si>
    <t>Оборудование не требуещее монтажа не входящее в сметы строек для Управления ОАО "ТГК-1"</t>
  </si>
  <si>
    <t>Оборудование, не входящее в сметы строек (ТПР)</t>
  </si>
  <si>
    <t>10-0290</t>
  </si>
  <si>
    <t>Закупка мебели для офисных помещений ОАО "ТГК-1"</t>
  </si>
  <si>
    <t>10-0493</t>
  </si>
  <si>
    <t>ПИР по ремонтно-строительным работам в помещении 1-6 эт. здания БЦ "Арена Холл"</t>
  </si>
  <si>
    <t>Прочие объекты электроэнергетики (ТПР)</t>
  </si>
  <si>
    <t>14-0529</t>
  </si>
  <si>
    <t>Оборудование не требующее монтажа</t>
  </si>
  <si>
    <t>14-1004</t>
  </si>
  <si>
    <t>УпрТГК;      Создание экспозиции Музея истории энергетики Северо-Запада в Конгрессно-Выставочном Центре "ЭкспоФорум"</t>
  </si>
  <si>
    <t>Департамент инвестиций (Упр)</t>
  </si>
  <si>
    <t>13-1482</t>
  </si>
  <si>
    <t>ТЭЦ-15; Предпроектные проработки по переводу потребителей зон теплоснабжения ГУП «ТЭК СПб» на источники тепловой энергии ТЭЦ-15 ОАО «ТГК-1»</t>
  </si>
  <si>
    <t>5.11 Прочие. Разработка схем теплоснабжения</t>
  </si>
  <si>
    <t>Основные объекты (ТПР)</t>
  </si>
  <si>
    <t>13-1480</t>
  </si>
  <si>
    <t>ТЭЦ-7; Предпроектные проработки по переводу потребителей зон теплоснабжения ГУП «ТЭК СПб» на источники тепловой энергии ТЭЦ-7 ОАО «ТГК-1»</t>
  </si>
  <si>
    <t>13-1483</t>
  </si>
  <si>
    <t>ТЭЦ-17; Предпроектные проработки по переводу потребителей зон теплоснабжения ГУП «ТЭК СПб» на источники тепловой энергии ТЭЦ-17 ОАО «ТГК-1»</t>
  </si>
  <si>
    <t>Первомайская ТЭЦ-14</t>
  </si>
  <si>
    <t>13-1481</t>
  </si>
  <si>
    <t>ТЭЦ-14; Предпроектные проработки по переводу потребителей зон теплоснабжения ГУП «ТЭК СПб» на источники тепловой энергии ТЭЦ-14 ОАО «ТГК-1»</t>
  </si>
  <si>
    <t>13-1478</t>
  </si>
  <si>
    <t>ТЭЦ-5; Предпроектные проработки по переводу потребителей зон теплоснабжения ГУП «ТЭК СПб» на источники тепловой энергии ТЭЦ-5 ОАО «ТГК-1»</t>
  </si>
  <si>
    <t>13-1479</t>
  </si>
  <si>
    <t>ТЭЦ-21; Предпроектные проработки по переводу потребителей зон теплоснабжения ГУП «ТЭК СПб» на источники тепловой энергии ТЭЦ-21 ОАО «ТГК-1»</t>
  </si>
  <si>
    <t>14-0810</t>
  </si>
  <si>
    <t>УпрТГК; Капитализируемые затраты</t>
  </si>
  <si>
    <t>5.12 Прочие. Заработная плата</t>
  </si>
  <si>
    <t>14-1019</t>
  </si>
  <si>
    <t>УпрТГК; Разработка схемы теплоснабжения филиала Невский</t>
  </si>
  <si>
    <t>Нематериальные активы</t>
  </si>
  <si>
    <t>Южная ТЭЦ-22</t>
  </si>
  <si>
    <t>13-1484</t>
  </si>
  <si>
    <t>ТЭЦ-22; Предпроектные проработки по переводу потребителей зон теплоснабжения ГУП «ТЭК СПб» на источники тепловой энергии ТЭЦ-22 ОАО «ТГК-1»</t>
  </si>
  <si>
    <t>Департамент по корпоративной защите (Упр)</t>
  </si>
  <si>
    <t>12-0585</t>
  </si>
  <si>
    <t>Монтаж и ПНР сопряжения ЛСО Сегозерского ГУ Ондской ГЭС каскада Выгских ГЭС филиала "Карельский" с АСО "Рупор"</t>
  </si>
  <si>
    <t>5.6 ИТСО</t>
  </si>
  <si>
    <t>12-0616</t>
  </si>
  <si>
    <t>Приобретение аппаратно-программных средств защиты информации для  Каскада Выгских ГЭС филиала "Карельский"</t>
  </si>
  <si>
    <t>12-0575</t>
  </si>
  <si>
    <t>Создание комплекса инженерно-технических средств охраны (КИТСО) на объектах каскада Кемских ГЭС филиала "Карельский" (Юшкоозерская, Путкинская, Кривоп</t>
  </si>
  <si>
    <t>12-0544</t>
  </si>
  <si>
    <t>Монтаж охранно-пожарной сигнализации и системы оповещения людей о пожаре в служебно-бытовых помещениях зданий Петрозаводской ТЭЦ филиала "Карельский"</t>
  </si>
  <si>
    <t>13-1433</t>
  </si>
  <si>
    <t>ПТЭЦ; Оборудование помещений ограниченного доступа Петрозаводской ТЭЦ комплексом  инженерно-технических средств охраны</t>
  </si>
  <si>
    <t>14-0734</t>
  </si>
  <si>
    <t>ПТЭЦ; Реконструкция оргаждения площадки топливного хозяйства Петрозаводской ТЭЦ филиала "Карельсикй"</t>
  </si>
  <si>
    <t>14-0965</t>
  </si>
  <si>
    <t>ПТЭЦ; Модернизация системы контроля и управления доступом на Петрозаводской ТЭЦ  филиала "Карельский"</t>
  </si>
  <si>
    <t>12-0650</t>
  </si>
  <si>
    <t>Установка  шлагбаума с автоматизированной системой допуска автотранспорта в здание управления филиала "Карельский"</t>
  </si>
  <si>
    <t>Апатитская ТЭЦ</t>
  </si>
  <si>
    <t>11-0299</t>
  </si>
  <si>
    <t>Реконструкция освещения территории Апатитской ТЭЦ по существующему ПИР от 2008 г  (3-й этап - 2011, 4-й этап - 2012)</t>
  </si>
  <si>
    <t>12-0589</t>
  </si>
  <si>
    <t>Оборудование кнопками тревожно-вызывной сигнализации (РКТС) рабочих мест на пульте управления Апатитской ТЭЦ филиала "Кольский" с выводом сигнала трев</t>
  </si>
  <si>
    <t>12-0636</t>
  </si>
  <si>
    <t>Реконструкция постов охраны Апатитской ТЭЦ филиала "Кольский"</t>
  </si>
  <si>
    <t>14-0735</t>
  </si>
  <si>
    <t>АТЭЦ; Оборудование периметра Апатитской ТЭЦ филиала "Кольский" периметральной охранной сигнализацией</t>
  </si>
  <si>
    <t>14-0948</t>
  </si>
  <si>
    <t>АТЭЦ;  ПИР, инженерно-геологические изыскания и СМР по оборудованию участка ограждения  периметра Апатитской ТЭЦ филиала "Кольский" дополнительным ниж</t>
  </si>
  <si>
    <t>Каскад Нивских ГЭС</t>
  </si>
  <si>
    <t>08-0391</t>
  </si>
  <si>
    <t>ГЭС-3, АТУ ГЭС-3 пожарно-охранная сигнализация и пожаротушение.</t>
  </si>
  <si>
    <t>12-0576</t>
  </si>
  <si>
    <t>Создание комплекса инженерно-технических средств охраны (КИТСО) на объектах каскада Нивских ГЭС филиала "Кольский" (ГЭС-1, ГЭС-2, ГЭС-3, ГЭС-9, ГЭС-10</t>
  </si>
  <si>
    <t>Каскад Пазских ГЭС</t>
  </si>
  <si>
    <t>12-0632</t>
  </si>
  <si>
    <t>Реконструкция охранно-пожарной и тревожной сигнализации в КХО  ГЭС-8 каскада Пазских ГЭС филиала "Кольский" с выводом сигнала на ПЦН ГУ ОВО при ОВД по</t>
  </si>
  <si>
    <t>13-1388</t>
  </si>
  <si>
    <t>КПГЭС; Оборудование охранной сигнализацией ограждения периметра  ГЭС-6 Каскада Пазских ГЭС филиала "Кольский"</t>
  </si>
  <si>
    <t>14-0880</t>
  </si>
  <si>
    <t>КПГЭС; Реконструкция участка ограждения периметра ГЭС-6 Каскада Пазских ГЭС филиала "Кольский"</t>
  </si>
  <si>
    <t>09-0024</t>
  </si>
  <si>
    <t>ПИР пожарной сигнализации в помещениях АТЦ и гаражей №1-3 (п. Туманный) Каскада Серебрянских ГЭС филиала Кольский</t>
  </si>
  <si>
    <t>12-0586</t>
  </si>
  <si>
    <t>Монтаж охранно-пожарной сигнализации в помещениях АТЦ и гаражей 1,2,3 (п. Туманный) каскада Серебрянских ГЭС филиала "Кольский" в соответствии с сущес</t>
  </si>
  <si>
    <t>07-0162</t>
  </si>
  <si>
    <t>ГЭС-13: устройство ограждения периметра от ОРУ до распредкорпуса по откосам правого и левого берегов канала.</t>
  </si>
  <si>
    <t>12-0551</t>
  </si>
  <si>
    <t>ПИР и монтаж охранно-пожарной сигнализации в служебно-бытовых и складских помещений зданий ГЭС-12 каскада Туломских ГЭС филиала "Кольский"</t>
  </si>
  <si>
    <t>13-1434</t>
  </si>
  <si>
    <t>КТГЭС; Дооснащение  дополнительными металлическими пандусами дорожного покрытия на участке монтажа противотаранного устройства УПУ-003 на Нижне-Туломс</t>
  </si>
  <si>
    <t>Управление филиала Кольский</t>
  </si>
  <si>
    <t>10-0063</t>
  </si>
  <si>
    <t>ПИР и экспертиза сопряжения локальных систем оповещения объектов филиала "Кольский" с МОАЦСО</t>
  </si>
  <si>
    <t>ПИР для строительства будущих лет (ТПР)</t>
  </si>
  <si>
    <t>12-0543</t>
  </si>
  <si>
    <t>Монтаж блоков сопряжения МОАЦСО (г.Мурманск, п.Мурмаши, и объектов филиала "Кольский") по действующему проекту (1 этап -2012, 2-этап-2013)</t>
  </si>
  <si>
    <t>12-0620</t>
  </si>
  <si>
    <t>Приобретение аппаратно-программных средств защиты информации для  филиала "Кольский"</t>
  </si>
  <si>
    <t>14-0957</t>
  </si>
  <si>
    <t>ТЭЦ-15; Модернизация системы контроля и управления доступом на ТЭЦ-15 филиала Невский"</t>
  </si>
  <si>
    <t>12-0559</t>
  </si>
  <si>
    <t>Создание комплекса инженерно-технических средств охраны (КИТСО) основной площадки и БНС ТЭЦ-7 филиала "Невский" (модернизация, расширение и интеграция</t>
  </si>
  <si>
    <t>14-0882</t>
  </si>
  <si>
    <t>ТЭЦ-7; Модернизация системы охранно-пожарной и тревожной сигнализации КХО ТЭЦ-7 филиала "Невский"</t>
  </si>
  <si>
    <t>13-1376</t>
  </si>
  <si>
    <t>ТЭЦ-17; Реконструкция комнаты хранения оружия ТЭЦ-17 филиала "Невский"</t>
  </si>
  <si>
    <t>14-0958</t>
  </si>
  <si>
    <t>ТЭЦ-17; Модернизация системы контроля и управления доступом на ТЭЦ-17 филиала Невский"</t>
  </si>
  <si>
    <t>14-0959</t>
  </si>
  <si>
    <t>ТЭЦ-17; Оборудование участков ограждения трубопроводов в местах пересечения с ограждением инженерными средствами защиты на ТЭЦ-17 филиала "Невский"</t>
  </si>
  <si>
    <t>12-0578</t>
  </si>
  <si>
    <t>Создание комплекса инженерно-технических средств охраны (КИТСО) основной площадки ТЭЦ-8 филиала "Невский" (модернизация, расширение и интеграция систе</t>
  </si>
  <si>
    <t>13-1381</t>
  </si>
  <si>
    <t>ТЭЦ-8; Монтаж средств видеодомофонной связи на КПП-2 и в служебных помещениях административного корпуса ТЭЦ-8 филиала "Невский"</t>
  </si>
  <si>
    <t>13-1436</t>
  </si>
  <si>
    <t>ТЭЦ-8; Реконструкция видеосервера СОТ на Дубровской ТЭЦ филиала "Невский"</t>
  </si>
  <si>
    <t>14-0954</t>
  </si>
  <si>
    <t>ТЭЦ-8; Модернизация системы контроля и управления доступом на ТЭЦ-8 филиала Невский"</t>
  </si>
  <si>
    <t>Каскад Вуоксинских ГЭС</t>
  </si>
  <si>
    <t>13-1382</t>
  </si>
  <si>
    <t>Каскад-1; Реконструкция комнаты хранения оружия ГЭС-11 Каскада-1 филиала «Невский»</t>
  </si>
  <si>
    <t>13-1383</t>
  </si>
  <si>
    <t>Каскад-1; Реконструкция системы охранного телевидения ГЭС-10 Каскада-1 филиала «Невский»</t>
  </si>
  <si>
    <t>11-0308</t>
  </si>
  <si>
    <t>Реконструкция системы жизнеобеспечения объекта ГО и ЧС № 8059б Каскада Ладожских филиала "Невский"</t>
  </si>
  <si>
    <t>13-1385</t>
  </si>
  <si>
    <t>КЛГЭС; Усиление ограждения ГЭС-12 Каскада Ладожских ГЭС СББ из АКЛ "Егоза"</t>
  </si>
  <si>
    <t>13-1386</t>
  </si>
  <si>
    <t>КЛГЭС;  Модернизация средств антитеррористической защищенности ГЭС-12 Каскада Ладожских ГЭС филиала «Невский»</t>
  </si>
  <si>
    <t>14-1018</t>
  </si>
  <si>
    <t>КЛГЭС; Установка системы контроля управления доступом в здании управления Каскада Ладожских ГЭС филиала "Невский"</t>
  </si>
  <si>
    <t>13-1324</t>
  </si>
  <si>
    <t>ПИР и монтаж системы оповещения на Первомайской теплоэлектроцентрали филиала "Невский"</t>
  </si>
  <si>
    <t>13-1375</t>
  </si>
  <si>
    <t>ТЭЦ-14; Реконструкция автоматической ОПС и оповещения людей о пожаре на складах и во вспомогательном корпусе ТЭЦ-14 филиала "Невский"</t>
  </si>
  <si>
    <t>13-1393</t>
  </si>
  <si>
    <t>ТЭЦ-14;  Реконструкция ограждения площадки мазутного хозяйства № 3 ТЭЦ-14 филиала "Невский"</t>
  </si>
  <si>
    <t>13-1432</t>
  </si>
  <si>
    <t>ТЭЦ-14; Реконструкция комнаты хранения оружия и установка на КПП-2 Первомайской ТЭЦ филиала "Невский" кнопки тревожной сигнализации с выводом сигнала</t>
  </si>
  <si>
    <t>14-0949</t>
  </si>
  <si>
    <t>ТЭЦ-14; Оборудование КПП-2 ТЭЦ-14 филиала "Невский" кнопкой тревожной сигнализации с выводом сигнала на ПЦН ОВО по Кировскому району СПб</t>
  </si>
  <si>
    <t>14-0956</t>
  </si>
  <si>
    <t>ТЭЦ-14; Модернизация системы контроля и управления доступом на ТЭЦ-14 филиала Невский"</t>
  </si>
  <si>
    <t>13-1374</t>
  </si>
  <si>
    <t>ТЭЦ-5; Реконструкция участка ограждения ТЭЦ-5 филиала "Невский"</t>
  </si>
  <si>
    <t>08-0435</t>
  </si>
  <si>
    <t>Завершение работ по оборудованию КПП на посту №10 на ТЭЦ-21 (дорога №2)</t>
  </si>
  <si>
    <t>08-0439</t>
  </si>
  <si>
    <t>ПИР и монтаж объектовой системы оповещения ТЭЦ-21</t>
  </si>
  <si>
    <t>11-0125</t>
  </si>
  <si>
    <t>Оборудование кнопками тревожно-вызывной сигнализации (РКТС) рабочих мест на пультах управления ТЭЦ-21 филиала "Невский" с выводом сигнала тревоги на П</t>
  </si>
  <si>
    <t>12-0502</t>
  </si>
  <si>
    <t>Создание комплекса инженерно-технических средств охраны (КИТСО) основной площадки и мазутного хозяйства ТЭЦ-21 филиала "Невский" (модернизация, расшир</t>
  </si>
  <si>
    <t>14-0952</t>
  </si>
  <si>
    <t>ТЭЦ-21; Модернизация системы контроля и управления доступом на ТЭЦ-21 филиала Невский"</t>
  </si>
  <si>
    <t>12-0623</t>
  </si>
  <si>
    <t>Приобретение измерительного оборудования для Управления ОАО "ТГК-1"</t>
  </si>
  <si>
    <t>12-0649</t>
  </si>
  <si>
    <t>Создание системы контроля и мониторинга информационной безопасности корпоративной сети ОАО "ТГК-1"</t>
  </si>
  <si>
    <t>Центральная ТЭЦ</t>
  </si>
  <si>
    <t>13-1373</t>
  </si>
  <si>
    <t>ЦТЭЦ; Реконструкция комнаты хранения оружия ЭС-1 Центральной ТЭЦ филиала "Невский"</t>
  </si>
  <si>
    <t>14-0951</t>
  </si>
  <si>
    <t>ЦТЭЦ; Модернизация системы контроля и управления доступом на ЭС-2 ЦТЭЦ филиала Невский"</t>
  </si>
  <si>
    <t>15-1164</t>
  </si>
  <si>
    <t>ЦТЭЦ; Создание комплекса инженерно-технических средств охраны (КИТСО) ЭС-1 ЦТЭЦ филиала "Невский"</t>
  </si>
  <si>
    <t>13-1377</t>
  </si>
  <si>
    <t>ТЭЦ-22; Монтаж автоматической ОПС и оповещения людей о пожаре на складе-ангаре и в служебных помещениях зданий ИБК, ОВК ТЭЦ-22 филиала "Невский"</t>
  </si>
  <si>
    <t>13-1378</t>
  </si>
  <si>
    <t>ТЭЦ-22; Реконструкция комнаты хранения оружия ТЭЦ-22 филиала "Невский"</t>
  </si>
  <si>
    <t>14-0881</t>
  </si>
  <si>
    <t>ТЭЦ-22; Реконструкция СББ из АКЛ на участке ограждения периметра и откатных ворот на КПП-3 ТЭЦ-22 филиала "Невский"</t>
  </si>
  <si>
    <t>14-0953</t>
  </si>
  <si>
    <t>ТЭЦ-22; Модернизация системы контроля и управления доступом на ТЭЦ-22 филиала Невский"</t>
  </si>
  <si>
    <t>Департамент подготовки и проведения ремонта (Упр)</t>
  </si>
  <si>
    <t>11-0024</t>
  </si>
  <si>
    <t>КПГЭС: РП. Реконструкция схемы СН с установкой автономного источника питания</t>
  </si>
  <si>
    <t>3.1 Главный инженер</t>
  </si>
  <si>
    <t>11-0025</t>
  </si>
  <si>
    <t>КСГЭС: РП. Реконструкция схемы СН с установкой автономного источника питания</t>
  </si>
  <si>
    <t>07-0379</t>
  </si>
  <si>
    <t>Химико-технологический мониторинг водно-химического режима</t>
  </si>
  <si>
    <t>4.6 Автоматика</t>
  </si>
  <si>
    <t>07-0388</t>
  </si>
  <si>
    <t>Охлаждение ферм перекрытий 1-ой и 2-ой очередей</t>
  </si>
  <si>
    <t>07-0786-6</t>
  </si>
  <si>
    <t>Разработка схем выдачи электрической мощности вновь сооружаемых и реконструируемых электростанций ОАО "ТГК-1"</t>
  </si>
  <si>
    <t>4.7 Электротехника</t>
  </si>
  <si>
    <t>08-0483</t>
  </si>
  <si>
    <t>Реконструкция головного участка Северной т/м ТЭЦ-15 с увеличением диаметра до 1000 мм</t>
  </si>
  <si>
    <t>3.5 Технологические присоединения</t>
  </si>
  <si>
    <t>08-0487</t>
  </si>
  <si>
    <t>ПИР по обеспечению экологической безопасности при сливе мазута из ж/д цистерн</t>
  </si>
  <si>
    <t>4.8 Вспомогательное</t>
  </si>
  <si>
    <t>10-0125</t>
  </si>
  <si>
    <t>Комплекс работ по переводу сетевых насосов на частотное регулирование</t>
  </si>
  <si>
    <t>2. Эффективность</t>
  </si>
  <si>
    <t>10-0229</t>
  </si>
  <si>
    <t>Комплекс природоохранных объектов (очистных сооружений замазученных и промливневых стоков с разделением сетей канализации, стоков после химводоподгото</t>
  </si>
  <si>
    <t>10-0234</t>
  </si>
  <si>
    <t>Мероприятия по обеспечению экологической безопасности при хранении мазута и его сливе из ж/д цистерн</t>
  </si>
  <si>
    <t>10-0442</t>
  </si>
  <si>
    <t>ТЭЦ-15. Оснащение системой очистки сетевой воды.</t>
  </si>
  <si>
    <t>11-0228</t>
  </si>
  <si>
    <t>Реконструкция схемы электрического питания береговой насосной</t>
  </si>
  <si>
    <t>11-0263</t>
  </si>
  <si>
    <t>Техническое перевооружение пикового водогрейного котла ПТВМ-100 ст.№2</t>
  </si>
  <si>
    <t>4.2 Котлы</t>
  </si>
  <si>
    <t>11-0272</t>
  </si>
  <si>
    <t>Установка узла учёта сточных вод в р.Красненькую</t>
  </si>
  <si>
    <t>11-0515</t>
  </si>
  <si>
    <t>Реконструкция ОРУ-110кВ и ОРУ-35кВ с заменой оборудования ячеек 110кВ Т-4, Т-6, ЛЮ-4, ЛЮ-5 и ячейки 35кВ Т-4 на ТЭЦ-15 филиала "Невский" ОАО "ТГК-1"</t>
  </si>
  <si>
    <t>11-0516</t>
  </si>
  <si>
    <t>ТЭЦ-15; Реконструкция ОРУ-110кВ и ОРУ-35кВ с заменой трансформатора Т-5 и подключением стороны 35кВ Т-5 к шинам ОРУ-35кВ на ТЭЦ-15 филиала "Невский" О</t>
  </si>
  <si>
    <t>12-0372</t>
  </si>
  <si>
    <t>Замена выключателей ОРУ 110 кВ на элегазовые (9 шт)</t>
  </si>
  <si>
    <t>12-0695</t>
  </si>
  <si>
    <t>ТЭЦ-15;  Модернизация и установка коммерческих  узлов учета тепловой энергии на коллекторах ТЭЦ</t>
  </si>
  <si>
    <t>13-0251</t>
  </si>
  <si>
    <t>Техническое перевооружение пикового водогрейного котла ПТВМ-100 ст.№4</t>
  </si>
  <si>
    <t>13-1171</t>
  </si>
  <si>
    <t>Оборудование не входящее в смету строек</t>
  </si>
  <si>
    <t>5.1 Прочие Надежность Невский филиал</t>
  </si>
  <si>
    <t>13-1172</t>
  </si>
  <si>
    <t>ПИР и СМР двух площадок хранения отходов (промышленно-строительных и металлолома)</t>
  </si>
  <si>
    <t>13-1255</t>
  </si>
  <si>
    <t>Установка систем АПС в производственных и служебных помещениях ТЭЦ.</t>
  </si>
  <si>
    <t>13-1364</t>
  </si>
  <si>
    <t>ТЭЦ-15; Реконструкция ячейки 110кВ ЛЮ (линия южная)-7 на ОРУ (открытого распределительного устройства)-110кВ с заменой выключателя  на элегазовый, раз</t>
  </si>
  <si>
    <t>14-0546</t>
  </si>
  <si>
    <t>14-0548</t>
  </si>
  <si>
    <t>ТЭЦ-15; Модернизация РВП к/а ст. № 8 А,Б.</t>
  </si>
  <si>
    <t>14-0669</t>
  </si>
  <si>
    <t>ТЭЦ-15; Реконструкция станционных трубопроводов сетевой воды ТЭЦ связанной с увеличением мощности водогрейных котлов.</t>
  </si>
  <si>
    <t>Технологическое присоединение потребителей (ТПР)</t>
  </si>
  <si>
    <t>14-0741</t>
  </si>
  <si>
    <t>ТЭЦ-15; Замена полукозлового крана ТЭЦ-15 рег.№53247 г/п 15тн. с реконструкцией подкрановых путей</t>
  </si>
  <si>
    <t>14-0747</t>
  </si>
  <si>
    <t>ТЭЦ-15;  Реконструкция сетей канализации с разделением потоков сточных вод, строительство локальных  очистных сооружений на сбросе в горколлектор</t>
  </si>
  <si>
    <t>14-0802</t>
  </si>
  <si>
    <t>ТЭЦ-15; Модернизация ПВК-7 ПТВМ-180 ТЭЦ-15</t>
  </si>
  <si>
    <t>14-0809</t>
  </si>
  <si>
    <t>ТЭЦ-15;  Реконструкция сетей канализации с разделением потоков и строительством очистных сооружений на сбросе в водоем</t>
  </si>
  <si>
    <t>14-0820</t>
  </si>
  <si>
    <t>ТЭЦ-15; реконструкция АСУ ТП турбоагрегата ст.№3.</t>
  </si>
  <si>
    <t>14-0903</t>
  </si>
  <si>
    <t>ТЭЦ-15;  Реконструкция станционных трубопроводов сетевой воды ТЭЦ, связанная с увеличением выдаваемой мощности водогрейных котлов и реконструкция Севе</t>
  </si>
  <si>
    <t>30-0051</t>
  </si>
  <si>
    <t>Подготовка территории</t>
  </si>
  <si>
    <t>30-0052</t>
  </si>
  <si>
    <t>Техводоснабжение</t>
  </si>
  <si>
    <t>30-0053</t>
  </si>
  <si>
    <t>Теплохолодный склад</t>
  </si>
  <si>
    <t>30-0055</t>
  </si>
  <si>
    <t>Сети ВиК</t>
  </si>
  <si>
    <t>30-0056</t>
  </si>
  <si>
    <t>Очистные сооружения масломазутосодержащих стоков</t>
  </si>
  <si>
    <t>30-0057</t>
  </si>
  <si>
    <t>Очистные сооружения дождевых стоков, включая насосную № 1</t>
  </si>
  <si>
    <t>30-0058</t>
  </si>
  <si>
    <t>Объединенные мастерские ТТЦ и ЦЦР</t>
  </si>
  <si>
    <t>30-0059</t>
  </si>
  <si>
    <t>Проект реконструкции и Т/П - ВНИПИ</t>
  </si>
  <si>
    <t>30-0132</t>
  </si>
  <si>
    <t>Реконструкция главного распред. устройства: 51 ячейка ГРУ 6 кВ (договор на технологическое присоединение)</t>
  </si>
  <si>
    <t>07-0361</t>
  </si>
  <si>
    <t>ТЭО строительства 2 очереди Василеостровской ТЭЦ-7</t>
  </si>
  <si>
    <t>07-0364</t>
  </si>
  <si>
    <t>Модернизация системы вентиляции рабочего места машиниста мазутонасосной</t>
  </si>
  <si>
    <t>07-0368</t>
  </si>
  <si>
    <t>Реконструкции схемы кислотной промывки водогрейных котлов</t>
  </si>
  <si>
    <t>08-8805-7</t>
  </si>
  <si>
    <t>Создание системы сбора технологической информации и управления режимами станций</t>
  </si>
  <si>
    <t>10-0216</t>
  </si>
  <si>
    <t>ПИР реконструкции очистных сооружений.</t>
  </si>
  <si>
    <t>11-0217</t>
  </si>
  <si>
    <t>Реконструкция и расширение системы стоков ливневой и промышленной канализации</t>
  </si>
  <si>
    <t>12-0229</t>
  </si>
  <si>
    <t>Реконструкция главного паропровода котла ст.№5</t>
  </si>
  <si>
    <t>4.3 Паропровод</t>
  </si>
  <si>
    <t>12-0678</t>
  </si>
  <si>
    <t>Оснащение РУ 6кВ быстродействующей дуговой защитой</t>
  </si>
  <si>
    <t>12-0694</t>
  </si>
  <si>
    <t>ТЭЦ-7; Модернизация и установка коммерческих  узлов учета тепловой энергии на коллекторах ТЭЦ</t>
  </si>
  <si>
    <t>12-1149</t>
  </si>
  <si>
    <t>Реконструкция узлов учета сточных вод на 4-х выпусках</t>
  </si>
  <si>
    <t>13-0323</t>
  </si>
  <si>
    <t>ТЭЦ-7; Оснащение ТЭЦ-7 резервным дизель-генератором</t>
  </si>
  <si>
    <t>13-0468</t>
  </si>
  <si>
    <t>Реконструкция ВАЗПов в ЩПТ № 1.3</t>
  </si>
  <si>
    <t>13-1345</t>
  </si>
  <si>
    <t>ТЭЦ-7;  Реконструкция узла учета сточных вод на выпуске № 3 в реку Нева</t>
  </si>
  <si>
    <t>13-1407</t>
  </si>
  <si>
    <t>ТЭЦ-7;  Реконструкция сетей канализации со строительством очистных сооружений сточных вод поступающих в р. Неву</t>
  </si>
  <si>
    <t>14-0495</t>
  </si>
  <si>
    <t>Модернизация узла учета городской воды на ТЭЦ-7</t>
  </si>
  <si>
    <t>14-0542</t>
  </si>
  <si>
    <t>Реконструкция газового хозяйства котла ст.№9</t>
  </si>
  <si>
    <t>14-0547</t>
  </si>
  <si>
    <t>Оборудование, не входящее в смету строк</t>
  </si>
  <si>
    <t>14-0664</t>
  </si>
  <si>
    <t>ТЭЦ-7; Реконструкция теплофикационной установки</t>
  </si>
  <si>
    <t>14-0796</t>
  </si>
  <si>
    <t>ТЭЦ-7;   Реконструкция   АЧР Василеостровской ТЭЦ</t>
  </si>
  <si>
    <t>14-0849</t>
  </si>
  <si>
    <t>ТЭЦ-7; Установка частотно регулируемого привода (ЧРП) на насосах баков аккумуляторов (НБА)</t>
  </si>
  <si>
    <t>14-0857</t>
  </si>
  <si>
    <t>ТЭЦ-7;  Реконструкция ВВО-1,3 с заменой на теплообменники пластинчатого типа</t>
  </si>
  <si>
    <t>14-0890</t>
  </si>
  <si>
    <t>ТЭЦ-7; Реконструкция автоматической пожарной сигнализации зданий АБК, Мазутонасосной, Центрального склада</t>
  </si>
  <si>
    <t>30-0087</t>
  </si>
  <si>
    <t>Главный корпус среднего давления</t>
  </si>
  <si>
    <t>30-0121</t>
  </si>
  <si>
    <t>07 счет  - оборудование на скаде</t>
  </si>
  <si>
    <t>07-0398</t>
  </si>
  <si>
    <t>Комплексная реконструкция ТЭЦ-17</t>
  </si>
  <si>
    <t>1.2 Замена основного оборудования ЭС</t>
  </si>
  <si>
    <t>07-0404</t>
  </si>
  <si>
    <t>Реконструкция  наружного пожарного водопровода</t>
  </si>
  <si>
    <t>08-0522</t>
  </si>
  <si>
    <t>Обследование и ПИР реконструкции склада 02 (бывш.склад ЛМЗ)</t>
  </si>
  <si>
    <t>11-0119</t>
  </si>
  <si>
    <t>Выполнение звукоизолирующего укрытия для двигателей дымососов котлоагрегатов</t>
  </si>
  <si>
    <t>11-0131</t>
  </si>
  <si>
    <t>Установка пластинчатых глушителей шума в воздухозаборных шахтах дутьевых вентиляторов котлоагрегатов</t>
  </si>
  <si>
    <t>11-0151</t>
  </si>
  <si>
    <t>ТЭЦ-17; Замена автоматизированной установки пожарной сигнализации и пожаротушения кабельных каналов</t>
  </si>
  <si>
    <t>12-0397</t>
  </si>
  <si>
    <t>Реконструкция схемы выдачи мощности 2-й очереди ТЭЦ с установкой новых защит и заменой В-35 кВ К-416</t>
  </si>
  <si>
    <t>12-0696</t>
  </si>
  <si>
    <t>ТЭЦ-17; Модернизация и установка коммерческих  узлов учета тепловой энергии на коллекторах ТЭЦ</t>
  </si>
  <si>
    <t>13-0328</t>
  </si>
  <si>
    <t>Оснащение ТЭЦ-17 резервным дизель-генератором</t>
  </si>
  <si>
    <t>13-1168</t>
  </si>
  <si>
    <t>Оборудование, не входящее в смету строек</t>
  </si>
  <si>
    <t>13-1362</t>
  </si>
  <si>
    <t>Реконструкция паропроводов поперечных связей и паропроводов на т.а.ст.№3,4</t>
  </si>
  <si>
    <t>13-1392</t>
  </si>
  <si>
    <t>ТЭЦ-17;  Реконструкция системы охлаждения выпара атмосферных деаэраторов с установкой пластинчатого теплообменника</t>
  </si>
  <si>
    <t>14-0757</t>
  </si>
  <si>
    <t>ТЭЦ-17;  Автоматизация ВПУ Выборгской ТЭЦ.</t>
  </si>
  <si>
    <t>14-0816</t>
  </si>
  <si>
    <t>14-0906</t>
  </si>
  <si>
    <t>ТЭЦ-17; Оснащение рабочего места машиниста КО программным обеспечением SIMATIC PCS 7.</t>
  </si>
  <si>
    <t>14-1016</t>
  </si>
  <si>
    <t>ТЭЦ-17; Оснащение быстродействующей дуговой защитой ячейки КРУ РУСН-6 кВ №№3,5,6 секции.</t>
  </si>
  <si>
    <t>14-1017</t>
  </si>
  <si>
    <t>ТЭЦ-17;  Внедрение системы диагностики технического состояния турбогенератора ТГ ст.№4 и ПЭН ст.№8.</t>
  </si>
  <si>
    <t>30-0124</t>
  </si>
  <si>
    <t>Пусковой комплекс "Мазутное хозяйство № 1"</t>
  </si>
  <si>
    <t>30-0125</t>
  </si>
  <si>
    <t>Приведение в соответствие с ПБГХ газового хозяйства к/а № 4-6</t>
  </si>
  <si>
    <t>30-0127</t>
  </si>
  <si>
    <t>Оснащение турбогенератора осушителями водорода</t>
  </si>
  <si>
    <t>30-0131</t>
  </si>
  <si>
    <t>Строительство станционной компрессорной станции</t>
  </si>
  <si>
    <t>07-0461</t>
  </si>
  <si>
    <t>Модернизация системы электроснабжения района 35 кВ с заменой кабельных перемычек от  Гт-3,5 до ОРУ-35 кВ.</t>
  </si>
  <si>
    <t>07-0472</t>
  </si>
  <si>
    <t>ПИР Реконструкции мазутонасоной станции с установкой подогревателей мазута и заменой насосов</t>
  </si>
  <si>
    <t>07-0474</t>
  </si>
  <si>
    <t>Модернизация системы автоматического регулирования температуры воды на осветлитель ХОВ</t>
  </si>
  <si>
    <t>08-0241</t>
  </si>
  <si>
    <t>Модернизация электросхемы 10 кВ Гт-3 (110/35/10кВ) для выдачи мощности от генератора ст. №1 на район 35 кВ</t>
  </si>
  <si>
    <t>08-0314-2</t>
  </si>
  <si>
    <t>Комплексное обследование сетей с применением площадной тепловой аэросъемки и диагностированием состояния тепловых сетей</t>
  </si>
  <si>
    <t>4.9 Тепловые сети</t>
  </si>
  <si>
    <t>09-0087-1</t>
  </si>
  <si>
    <t>Оборудование, входящее в сметы строек за счёт доходов от неосновной деятельности</t>
  </si>
  <si>
    <t>09-0160</t>
  </si>
  <si>
    <t>Испытательный стенд питательных турбонасосов, в т.ч. градирня и восстановление гидроизоляции защитного сооружения</t>
  </si>
  <si>
    <t>10-0299</t>
  </si>
  <si>
    <t>ТЭЦ-8; Модернизация т/м 3-4 микр. от ТЭЦ до ТК-7 ( г.Кировск )</t>
  </si>
  <si>
    <t>11-0377</t>
  </si>
  <si>
    <t>Модернизация тепловой сети т/м 3-4 мкр р/с Северная от ТК-6 до ТК-8</t>
  </si>
  <si>
    <t>12-0362</t>
  </si>
  <si>
    <t>Модернизация тепловой сети т/м 1-2 мкр. от ТЭЦ до ТК-6(г Кировск)</t>
  </si>
  <si>
    <t>12-0364</t>
  </si>
  <si>
    <t>Модернизация тепловой сети т/м 1-2 мкр р/с Победа от ТК-15 (т/м 1-2 мкр )до ТК-5</t>
  </si>
  <si>
    <t>12-0369</t>
  </si>
  <si>
    <t>Модернизация устройства рыбозащиты на  водозаборных  сооружениях</t>
  </si>
  <si>
    <t>13-0377</t>
  </si>
  <si>
    <t>13-0480</t>
  </si>
  <si>
    <t>Модернизация системы автоматического регулирования давления в обратном коллекторе теплосети в бойлерной ТЭЦ-8</t>
  </si>
  <si>
    <t>13-1337</t>
  </si>
  <si>
    <t>Модернизация тепловой схемы ТЭЦ-8 с установкой котла малой производительности</t>
  </si>
  <si>
    <t>14-0456</t>
  </si>
  <si>
    <t>30-0115</t>
  </si>
  <si>
    <t>Счет 07 " Градирня"</t>
  </si>
  <si>
    <t>4.5 ЗИС</t>
  </si>
  <si>
    <t>03-028</t>
  </si>
  <si>
    <t>Замена на Г-3,Г-4 ГЭС-11 устаревших регуляторов скорости на новые регуляторы АРЧ</t>
  </si>
  <si>
    <t>4.1 Турбины</t>
  </si>
  <si>
    <t>03-032</t>
  </si>
  <si>
    <t>Выполнение схемы автоматического включения и отключения шахтных насосов ГЭС-10</t>
  </si>
  <si>
    <t>03-090</t>
  </si>
  <si>
    <t>Строительство очистных сооружений ГЭС-10, прокладка сетей канализации от Поселка и ГЭС-11 до ЦБК и врезка в основной коллектор</t>
  </si>
  <si>
    <t>03-092</t>
  </si>
  <si>
    <t>Проекты пожарной сигнализации и автоматических установок пожаротушения в кабельных сооружениях ГЭС-10,11</t>
  </si>
  <si>
    <t>03-1601</t>
  </si>
  <si>
    <t>Реконструкция систем вентиляции компрессорной ГЭС-11 и пультовых помещений ГЭС-10, ГЭС-11</t>
  </si>
  <si>
    <t>04-0013</t>
  </si>
  <si>
    <t>Бурение скважины. Установка артезианского насоса. Лицензирование скважины</t>
  </si>
  <si>
    <t>04-0016</t>
  </si>
  <si>
    <t>Реконструкция систем вентиляции аккумуляторных ГЭС-10,11</t>
  </si>
  <si>
    <t>04-0307</t>
  </si>
  <si>
    <t>СМР по насосной подаче технической и питьевой воды. Приобритение, монтаж, установка, наладка узлов учета</t>
  </si>
  <si>
    <t>07-0496</t>
  </si>
  <si>
    <t>Проект и выполнение защитных конструкций силовых трансформаторов Т-1,2,3,4 ГЭС-10, Т-3,4 ГЭС-11 (6 шт.)</t>
  </si>
  <si>
    <t>07-0786-1</t>
  </si>
  <si>
    <t>09-0477</t>
  </si>
  <si>
    <t>Оборудование, приобретенное по неосновной деятельности, требующее монтажа</t>
  </si>
  <si>
    <t>10-0198</t>
  </si>
  <si>
    <t>Оборудование, не входящее в сметы строек за счет доходов от неосновной деятельности</t>
  </si>
  <si>
    <t>11-0216</t>
  </si>
  <si>
    <t>Реконструкция ЗРУ-0,4 кВ с заменой ТСН-1,2,3 на ГЭС-10 "под ключ"</t>
  </si>
  <si>
    <t>11-0526</t>
  </si>
  <si>
    <t>ГЭС-11: Реконструкция системы тех. водоснабжения</t>
  </si>
  <si>
    <t>11-0533</t>
  </si>
  <si>
    <t>Каскад-1; ГЭС-10: Реконструкция системы тех. водоснабжения</t>
  </si>
  <si>
    <t>12-1141</t>
  </si>
  <si>
    <t>ГЭС-10: Модернизация балкона здания со стороны нижнего бъефа.</t>
  </si>
  <si>
    <t>13-0518</t>
  </si>
  <si>
    <t>Оборудование не входящее в сметы строек.</t>
  </si>
  <si>
    <t>13-1266</t>
  </si>
  <si>
    <t>Лесогорская ГЭС-10: Оснащение системой видеонаблюдения и беспроводной связи в технологических помещениях машинного зала, на трансформаторной площадке,</t>
  </si>
  <si>
    <t>13-1267</t>
  </si>
  <si>
    <t>Светогорская ГЭС-11: Оснащение системой видеонаблюдения и беспроводной связи в технологических помещениях машинного зала, на трансформаторной площадке</t>
  </si>
  <si>
    <t>13-1338</t>
  </si>
  <si>
    <t>Каскад-1;     Замена насосных агрегатов ТВС ГЭС-10, ГЭС-11</t>
  </si>
  <si>
    <t>14-0571</t>
  </si>
  <si>
    <t>14-0644</t>
  </si>
  <si>
    <t>Каскад-1; ГЭС-10, ГЭС-11: Модернизация гидромеханической части САУ гидроагрегатов</t>
  </si>
  <si>
    <t>07-0483</t>
  </si>
  <si>
    <t>Комплексная реконструкция ГЭС-6 с заменой ГА №№ 1-5</t>
  </si>
  <si>
    <t>07-0504</t>
  </si>
  <si>
    <t>Замена гидроагрегатов №3 и №4 ГЭС-9</t>
  </si>
  <si>
    <t>07-0515</t>
  </si>
  <si>
    <t>Строительство системы отвода канализационных стоков ГЭС-12</t>
  </si>
  <si>
    <t>08-0534</t>
  </si>
  <si>
    <t>Комплексная автоматизация ГЭС</t>
  </si>
  <si>
    <t>09-0104</t>
  </si>
  <si>
    <t>ГЭС-9: Комплексная автоматизация.</t>
  </si>
  <si>
    <t>11-0145</t>
  </si>
  <si>
    <t>ГЭС-12: Замена аккумуляторной батареи №2</t>
  </si>
  <si>
    <t>11-0154</t>
  </si>
  <si>
    <t>Замена секторного затвора плотины ГЭС-9</t>
  </si>
  <si>
    <t>11-0171</t>
  </si>
  <si>
    <t>Модернизация САУ ГА №4 с внедрением агрегатного уровня АСУТП</t>
  </si>
  <si>
    <t>11-0430</t>
  </si>
  <si>
    <t>Замена выключателей в ОРУ-220 кВ ГЭС-9,12</t>
  </si>
  <si>
    <t>12-1139</t>
  </si>
  <si>
    <t>Модернизация системы термо и виброконтроля ГА №2 Верхне-Свирской ГЭС</t>
  </si>
  <si>
    <t>13-0392</t>
  </si>
  <si>
    <t>Внедрение систем вибро- и термоконтроля ГА №1 ГЭС-12</t>
  </si>
  <si>
    <t>13-1193</t>
  </si>
  <si>
    <t>Замена разъединителей в ОРУ-220 кВ ГЭС-9 (2 комплекта)</t>
  </si>
  <si>
    <t>13-1200</t>
  </si>
  <si>
    <t>ГЭС-6: Реконструкция механизмов щитов водосброса с заменой электропривода</t>
  </si>
  <si>
    <t>13-1201</t>
  </si>
  <si>
    <t>КЛГЭС; ГЭС-6: Реконструкция ячеек генераторов с заменой выключателей типа МГГ</t>
  </si>
  <si>
    <t>13-1202</t>
  </si>
  <si>
    <t>Реконструкция подкрановых путей ГЭС-9</t>
  </si>
  <si>
    <t>13-1203</t>
  </si>
  <si>
    <t>ГЭС-6: Замена шинного разъединителя генераторов № 6, 7, 8</t>
  </si>
  <si>
    <t>13-1205</t>
  </si>
  <si>
    <t>ГЭС-6: Замена мастиконаполненных и маслонаполненных вводов на вводы с твердой изоляцией (57шт)</t>
  </si>
  <si>
    <t>13-1207</t>
  </si>
  <si>
    <t>Оборудование, не требующее монтажа и не входящее в смету строек</t>
  </si>
  <si>
    <t>13-1263</t>
  </si>
  <si>
    <t>КЛГЭС; Строительство быстропадающих затворов ГЭС-6</t>
  </si>
  <si>
    <t>13-1268</t>
  </si>
  <si>
    <t>Реализация управления аварийными затворами турбинных водоводов ГА-4 на ГЭС-9 филиала "Невский"</t>
  </si>
  <si>
    <t>13-1351</t>
  </si>
  <si>
    <t>КЛГЭС;  Оснащение гидроагрегатов №№ 2, 3, 4, 5, 6, 7 Волховской ГЭС системой контроля биения вала</t>
  </si>
  <si>
    <t>13-1419</t>
  </si>
  <si>
    <t>КЛГЭС;  Модернизация САУ ГА №7 Волховской ГЭС</t>
  </si>
  <si>
    <t>14-0655</t>
  </si>
  <si>
    <t>КЛГЭС; ГЭС-12: Модернизация компрессорного хозяйства ГЭС</t>
  </si>
  <si>
    <t>14-0749</t>
  </si>
  <si>
    <t>Оборудование, не требующее монтажа и не входящее в сметы строек</t>
  </si>
  <si>
    <t>14-0996</t>
  </si>
  <si>
    <t>КЛГЭС; Замена ввода В-220 ГТ-2 Нижне-Свирской ГЭС(ГЭС-9)</t>
  </si>
  <si>
    <t>30-0022-2</t>
  </si>
  <si>
    <t>Оборудование в монтаже</t>
  </si>
  <si>
    <t>30-0023</t>
  </si>
  <si>
    <t>Оборудование на складе (сч 07)</t>
  </si>
  <si>
    <t>Нарвская ГЭС-13</t>
  </si>
  <si>
    <t>10-0133</t>
  </si>
  <si>
    <t>Реконструкция системы регулирования ГА-2 с внедрением агрегатного устройства АСУ ТП</t>
  </si>
  <si>
    <t>11-0157</t>
  </si>
  <si>
    <t>Замена трансформаторов Т-1, 2, 3, 4</t>
  </si>
  <si>
    <t>11-0426</t>
  </si>
  <si>
    <t>Реконструкция системы регулирования ГА-1, 2 с внедрением агрегатного и станционного уровней АСУ ТП</t>
  </si>
  <si>
    <t>12-0373</t>
  </si>
  <si>
    <t>Реконструкция МНУ ГА-2</t>
  </si>
  <si>
    <t>12-0381</t>
  </si>
  <si>
    <t>Реконструкция системы ТВС ГА-1, 2, 3</t>
  </si>
  <si>
    <t>13-0365</t>
  </si>
  <si>
    <t>Создание общестанционной системы мониторинга критических параметров и состояний технологического оборудования Нарвской ГЭС-13</t>
  </si>
  <si>
    <t>14-0452</t>
  </si>
  <si>
    <t>Оборудование, не входящее в сметы строек</t>
  </si>
  <si>
    <t>14-0867</t>
  </si>
  <si>
    <t>ГЭС-13;  Оснащение системой видеонаблюдения и беспроводной связи в технологических помещениях машинного зала, на трансформаторной площадке, РУ, потенц</t>
  </si>
  <si>
    <t>08-0481</t>
  </si>
  <si>
    <t>Реконструкция схемы химической очистки водогрейных котлов типа ПТВМ-100 (180) ст.№1-6</t>
  </si>
  <si>
    <t>10-0434</t>
  </si>
  <si>
    <t>Cхема подключения водоподготовительной установки ГВС с вакуумными деаэраторами  энергоблокам ПГУ-180 и схеме циркуляции сетевой воды "летними" НПТС-</t>
  </si>
  <si>
    <t>12-0327</t>
  </si>
  <si>
    <t>12-0692</t>
  </si>
  <si>
    <t>Модернизация и установка коммерческих  узлов учета тепловой энергии на коллекторах ТЭЦ</t>
  </si>
  <si>
    <t>13-1177</t>
  </si>
  <si>
    <t>Дополнительная система отопления главного корпуса, в связи с выводом оборудования по плану реконструкции ТЭЦ-14</t>
  </si>
  <si>
    <t>13-1361</t>
  </si>
  <si>
    <t>ТЭЦ-14;  ПИР и СМР приборов учета сточных вод</t>
  </si>
  <si>
    <t>13-1366</t>
  </si>
  <si>
    <t>ТЭЦ-14; Работы (проектные, строительно-монтажные) по оснащению автоматической пожарной сигнализацией зданий и помещений ТЭЦ-14</t>
  </si>
  <si>
    <t>13-1372</t>
  </si>
  <si>
    <t>ТЭЦ-14; Приведение путей эвакуации к требованиям пожарной безопасности</t>
  </si>
  <si>
    <t>13-1416</t>
  </si>
  <si>
    <t>ТЭЦ-14; Замена токоограничивающих реакторов ЛЮ-11</t>
  </si>
  <si>
    <t>14-0583</t>
  </si>
  <si>
    <t>14-0614</t>
  </si>
  <si>
    <t>ТЭЦ-14; Оборудование административных,бытовых помещения, пожароопасных помещений ХЦ автоматической пожарной сигнализацией</t>
  </si>
  <si>
    <t>14-0933</t>
  </si>
  <si>
    <t>ТЭЦ-14;    Замена насоса системы пожаротушения мазутных резервуаров МХ-3</t>
  </si>
  <si>
    <t>30-0065</t>
  </si>
  <si>
    <t>Реконструкция зданий и территории ТЭЦ под авт.службу</t>
  </si>
  <si>
    <t>30-0122</t>
  </si>
  <si>
    <t>Строительство природоохранных объектов 1993-2015 г.г.</t>
  </si>
  <si>
    <t>04-0296</t>
  </si>
  <si>
    <t>Береговая насосная добавочной воды</t>
  </si>
  <si>
    <t>06-0212</t>
  </si>
  <si>
    <t>ВЛ 110 кВ от ЗРУ ТЭЦ-5 на ПС 330 кВ Восточная</t>
  </si>
  <si>
    <t>07-0760</t>
  </si>
  <si>
    <t>ПИР по противоаварийной автоматике ПС "Восточная"</t>
  </si>
  <si>
    <t>10-0228</t>
  </si>
  <si>
    <t>Комплекс работ по реконструкции очистных сооружений замазученных и проливневых стоков основной промышленной площадки</t>
  </si>
  <si>
    <t>10-0440</t>
  </si>
  <si>
    <t>Оснащение системой очистки сетевой воды</t>
  </si>
  <si>
    <t>11-0159</t>
  </si>
  <si>
    <t>Комплекс работ по реконструкции подстанции ПС-350 (2 этап, установка 4 выключателей 110 кВ с целью демонтажа отделителей с кортокозамыкателями)</t>
  </si>
  <si>
    <t>11-0253</t>
  </si>
  <si>
    <t>Строительство на второй площадке ТЭЦ-5 объектов производственной инфраструктуры</t>
  </si>
  <si>
    <t>Основные объекты (НС)</t>
  </si>
  <si>
    <t>12-0216</t>
  </si>
  <si>
    <t>Комплекс работ по модернизации мазутного хозяйства с целью оборудования схемы возврата конденсата на паровую котельную</t>
  </si>
  <si>
    <t>12-0334</t>
  </si>
  <si>
    <t>Комплекс работ по реконструкции схемы дренирования подтоварной воды с мазутных резервуаров на МХ №2</t>
  </si>
  <si>
    <t>12-0693</t>
  </si>
  <si>
    <t>13-0222</t>
  </si>
  <si>
    <t>Комплекс работ по реконструкции установки автоматического пожаротушения ВК</t>
  </si>
  <si>
    <t>13-1142</t>
  </si>
  <si>
    <t>Оборудование , не входящее в сметы строек</t>
  </si>
  <si>
    <t>13-1354</t>
  </si>
  <si>
    <t>ТЭЦ-5; Стенд для испытания высоковольтного оборудования</t>
  </si>
  <si>
    <t>14-0549</t>
  </si>
  <si>
    <t>14-0713</t>
  </si>
  <si>
    <t>Оборудование помещения пульта операторов очистных сооружений системой кондиционирования</t>
  </si>
  <si>
    <t>14-0748</t>
  </si>
  <si>
    <t>ТЭЦ-5;  Реконструкция сетей канализации, установка обезвоживания жидкого осадка ХВО, строительство локальных очистных сооружений на сбросе в горколлек</t>
  </si>
  <si>
    <t>14-0896</t>
  </si>
  <si>
    <t>ТЭЦ-5; Модернизация схемы теплофикационной установки</t>
  </si>
  <si>
    <t>14-0907</t>
  </si>
  <si>
    <t>ТЭЦ-5;   Комплекс работ по оснащению системой автоматической пожарной сигнализацией административно-производственных помещений «Правобережной» ТЭЦ-5</t>
  </si>
  <si>
    <t>14-0930</t>
  </si>
  <si>
    <t>ТЭЦ-5;  Модернизация САР ГТЭ 160 ст. № 21 и 22</t>
  </si>
  <si>
    <t>07-0426</t>
  </si>
  <si>
    <t>Усиление ферм перекрытий машзала</t>
  </si>
  <si>
    <t>07-0433</t>
  </si>
  <si>
    <t>Установка кислородомеров "кварц-02" на деаэраторах теплосети 10 шт.</t>
  </si>
  <si>
    <t>07-0438</t>
  </si>
  <si>
    <t>Схема управления ПЗК, регулирующих заслонок , клапанов безопасности,ЗЗУ горелок и блокировок котла блока №1</t>
  </si>
  <si>
    <t>07-0439</t>
  </si>
  <si>
    <t>Мориторинг технических параметров по котлу,турбине,генератору блока № 1</t>
  </si>
  <si>
    <t>07-0443</t>
  </si>
  <si>
    <t>Паропровод блоков № 1-5</t>
  </si>
  <si>
    <t>07-0655</t>
  </si>
  <si>
    <t>Модернизация  котлов ПТВМ-100 ст. № 1,2 с установкой газового оборудования "АМАКС"</t>
  </si>
  <si>
    <t>07-0786-5</t>
  </si>
  <si>
    <t>08-0495</t>
  </si>
  <si>
    <t>ПИР  технологических защит блоков</t>
  </si>
  <si>
    <t>08-0498</t>
  </si>
  <si>
    <t>Монтаж сети гарантированного питания 380/220 В для подключения автоматизированных и информационно управляющих систем на энергоблоках № 1-5 и ИБК</t>
  </si>
  <si>
    <t>08-0586</t>
  </si>
  <si>
    <t>Модернизация здания ПВК</t>
  </si>
  <si>
    <t>10-0263</t>
  </si>
  <si>
    <t>Модернизация теплофикационной установки от котла КВГМ-100 ст. №1 с установкой АСУ ТП и возможностью работы по отдельному графику</t>
  </si>
  <si>
    <t>10-0452</t>
  </si>
  <si>
    <t>ТЭЦ-21. Оснащение системой очистки сетевой воды (первый этап).</t>
  </si>
  <si>
    <t>11-0177</t>
  </si>
  <si>
    <t>Монтаж пожаротушения эл. кабельных помещений распыленной водой блока №2</t>
  </si>
  <si>
    <t>11-0482</t>
  </si>
  <si>
    <t>Оснащение ТЭЦ-21 резервным дизель-генератором</t>
  </si>
  <si>
    <t>12-0257</t>
  </si>
  <si>
    <t>ТЭЦ-21;  Модернизация котла КВГМ-100 ст. №2 с установкой  системы автоматического управления горелками.</t>
  </si>
  <si>
    <t>12-0356</t>
  </si>
  <si>
    <t>Оснащение распредустройств 6-10 кВ быстродействующей дуговой защитой</t>
  </si>
  <si>
    <t>13-0231</t>
  </si>
  <si>
    <t>Модернизация системы розжига горелок с внедрением САУГ БЛ № 1</t>
  </si>
  <si>
    <t>13-0446</t>
  </si>
  <si>
    <t>Замена задвижек на баках запаса городской воды</t>
  </si>
  <si>
    <t>13-1147</t>
  </si>
  <si>
    <t>Монтаж орошения ферм машзала распыленной водой</t>
  </si>
  <si>
    <t>13-1181</t>
  </si>
  <si>
    <t>Оборудование, не требующее монтажа</t>
  </si>
  <si>
    <t>13-1217</t>
  </si>
  <si>
    <t>Замена электролизера СЭУ-20</t>
  </si>
  <si>
    <t>13-1258</t>
  </si>
  <si>
    <t>Замена главного паропровода блока №1</t>
  </si>
  <si>
    <t>13-1326</t>
  </si>
  <si>
    <t>ТЭЦ-21; Реконструкция  узлов учёта  тепловой энергии с увеличением пропускной способности внутристанционного узла Т/М Новодевяткино (увеличение диамет</t>
  </si>
  <si>
    <t>13-1328</t>
  </si>
  <si>
    <t>Установка сетевых насосов 1го и 2го подъёмов (2 шт. СЭ-2500-60-8;3 шт. СЭ-2500-140-8)</t>
  </si>
  <si>
    <t>13-1360</t>
  </si>
  <si>
    <t>ТЭЦ-21; Замена главного паропровода блока №2</t>
  </si>
  <si>
    <t>13-1395</t>
  </si>
  <si>
    <t>ТЭЦ-21;  Замена аккумуляторной батареи №2.</t>
  </si>
  <si>
    <t>14-0552</t>
  </si>
  <si>
    <t>14-0561</t>
  </si>
  <si>
    <t>Замена аккумуляторной батареи гл. корпуса типа ТХЕ-1100 на батарею аналогичного типа фирмы "Заненштайн"</t>
  </si>
  <si>
    <t>14-0761</t>
  </si>
  <si>
    <t>ТЭЦ-21; Ограждение градирни №4 с системой дистанционного контроля доступа.</t>
  </si>
  <si>
    <t>14-0762</t>
  </si>
  <si>
    <t>ТЭЦ-21; Замена арматуры на напоре циркуляционных насосов.</t>
  </si>
  <si>
    <t>14-0876</t>
  </si>
  <si>
    <t>ТЭЦ-21; Модернизация уплотнений Т-100-130 ст. №1.</t>
  </si>
  <si>
    <t>30-0062</t>
  </si>
  <si>
    <t>Мазутные баки</t>
  </si>
  <si>
    <t>30-0067</t>
  </si>
  <si>
    <t>Система  температурного контроля</t>
  </si>
  <si>
    <t>30-0068</t>
  </si>
  <si>
    <t>Водородонакопительная  станция</t>
  </si>
  <si>
    <t>30-0069</t>
  </si>
  <si>
    <t>Ограждение склада оборудования</t>
  </si>
  <si>
    <t>30-0070</t>
  </si>
  <si>
    <t>Главный корпус</t>
  </si>
  <si>
    <t>30-0071</t>
  </si>
  <si>
    <t>30-0072</t>
  </si>
  <si>
    <t>Градирня</t>
  </si>
  <si>
    <t>30-0074</t>
  </si>
  <si>
    <t>Открытая установка трансформаторов</t>
  </si>
  <si>
    <t>30-0075</t>
  </si>
  <si>
    <t>Эстакада технологических трубопроводов</t>
  </si>
  <si>
    <t>30-0076</t>
  </si>
  <si>
    <t>Баки запаса конденсата</t>
  </si>
  <si>
    <t>30-0077</t>
  </si>
  <si>
    <t>Газоснабжение</t>
  </si>
  <si>
    <t>30-0078</t>
  </si>
  <si>
    <t>Автодороги</t>
  </si>
  <si>
    <t>30-0079</t>
  </si>
  <si>
    <t>Железнодорожные пути</t>
  </si>
  <si>
    <t>30-0080</t>
  </si>
  <si>
    <t>Инженерные сети</t>
  </si>
  <si>
    <t>30-0081</t>
  </si>
  <si>
    <t>Химводоочистка</t>
  </si>
  <si>
    <t>30-0083</t>
  </si>
  <si>
    <t>Открытое распределительное устройство</t>
  </si>
  <si>
    <t>30-0084</t>
  </si>
  <si>
    <t>Временные здания и сооружения</t>
  </si>
  <si>
    <t>05-0001</t>
  </si>
  <si>
    <t>НИОКР (ЦКБ"Энергоремонт")</t>
  </si>
  <si>
    <t>12-1205</t>
  </si>
  <si>
    <t>ПИР строительства Правобережной т/м от ТЭЦ-5</t>
  </si>
  <si>
    <t>1.3 Строительство новой тепломагистрали</t>
  </si>
  <si>
    <t>03-119</t>
  </si>
  <si>
    <t>Калориметрическая</t>
  </si>
  <si>
    <t>03-1688</t>
  </si>
  <si>
    <t>Установка бака-нейтрализатора</t>
  </si>
  <si>
    <t>03-1690</t>
  </si>
  <si>
    <t>Реконструкция кабельного канала</t>
  </si>
  <si>
    <t>06-0349</t>
  </si>
  <si>
    <t>Реконструкция зданий на ЭС-2 (производcтвенно-бытовой корпус, МГХ,  Санчасть, Дробильный корпус)</t>
  </si>
  <si>
    <t>07-0310</t>
  </si>
  <si>
    <t>Техперевооруж. и реконструкция ЭС-3</t>
  </si>
  <si>
    <t>07-0315</t>
  </si>
  <si>
    <t>Демонтаж здания закрытого склада угля ЭС-2</t>
  </si>
  <si>
    <t>07-0645</t>
  </si>
  <si>
    <t>Модернизация ГРУ - 6 кВ на ЭС-1 и ЭС-3</t>
  </si>
  <si>
    <t>07-0786-11</t>
  </si>
  <si>
    <t>08-8805-3</t>
  </si>
  <si>
    <t>10-0428</t>
  </si>
  <si>
    <t>Реконструкция мазутного хозяйства на ЭС-1</t>
  </si>
  <si>
    <t>11-0200</t>
  </si>
  <si>
    <t>Перевод сбросов хозяйственно-бытовых и дождевых стоков от выпуска №1 и №2 в горколлектор</t>
  </si>
  <si>
    <t>11-0212</t>
  </si>
  <si>
    <t>Реконструкция дугогасящих реакторов ГРУ-6кВ ЭС-1</t>
  </si>
  <si>
    <t>11-0222</t>
  </si>
  <si>
    <t>Реконструкция РЗА линий 110кВ ЛМ-1, ЛМ-2, К-112, К-113 ЭС-1</t>
  </si>
  <si>
    <t>11-0223</t>
  </si>
  <si>
    <t>Реконструкция РЗА линий 220 кВ К-271, К-272 ЭС-1</t>
  </si>
  <si>
    <t>12-0335</t>
  </si>
  <si>
    <t>Реконструкция аккумуляторной батареи ЭС-3</t>
  </si>
  <si>
    <t>12-0344</t>
  </si>
  <si>
    <t>Замена главных паропроводов ТЭЦ</t>
  </si>
  <si>
    <t>12-0352</t>
  </si>
  <si>
    <t>Установка ЦРАП на ЭС-1</t>
  </si>
  <si>
    <t>12-0354</t>
  </si>
  <si>
    <t>Узлы учёта сбросных вод выпусков №№ 1,2 в р.Нева на ЭС-2</t>
  </si>
  <si>
    <t>12-0390</t>
  </si>
  <si>
    <t>Замена трубопровода питательной воды высокого давления</t>
  </si>
  <si>
    <t>12-0676</t>
  </si>
  <si>
    <t>Оборудование ячеек К-XII КРУ-6кВ ЭС-1 быстродействующей защитой от дуговых коротких замыканий</t>
  </si>
  <si>
    <t>12-0691</t>
  </si>
  <si>
    <t>Модернизация и установка коммерческих узлов учета тепловой энергии на коллекторах ЦТЭЦ</t>
  </si>
  <si>
    <t>13-0313</t>
  </si>
  <si>
    <t>Реконструкция газового хозяйсва котла №1 ЭС-1</t>
  </si>
  <si>
    <t>13-0450</t>
  </si>
  <si>
    <t>Замена четырёх маслонаполненных вводов 220кВ с бумажно-масляной изоляцией на вводы с твёрдой внутренней изоляцией (АТ-1, АТ-2 РП-9)</t>
  </si>
  <si>
    <t>13-0455</t>
  </si>
  <si>
    <t>Реконструкция трансформаторов тока (ТТ) 35кВ кабельной линии К27-41</t>
  </si>
  <si>
    <t>13-0494</t>
  </si>
  <si>
    <t>Реконструкция источников питания цепей оперативного тока котельной ЭС-2</t>
  </si>
  <si>
    <t>13-0519</t>
  </si>
  <si>
    <t>Оснащение зданий и сооружений ЭС-2 пожарной сигнализацией</t>
  </si>
  <si>
    <t>13-0521</t>
  </si>
  <si>
    <t>13-1420</t>
  </si>
  <si>
    <t>ЦТЭЦ;  Реконструкция сетей канализации со строительством очистных сооружений сточных вод ЦТЭЦ (ЭС-2), поступающих в р. Неву</t>
  </si>
  <si>
    <t>14-0675</t>
  </si>
  <si>
    <t>ЦТЭЦ; Реконструкция  системы канализации с установкой коммерческих узлов учета и строительством очистных сооружений ЭС-2.</t>
  </si>
  <si>
    <t>14-0691</t>
  </si>
  <si>
    <t>ЦТЭЦ;  Оборудование не требующего монтажа</t>
  </si>
  <si>
    <t>14-0694</t>
  </si>
  <si>
    <t>ЦТЭЦ; Приведение путей эвакуации ЭС-1 ЦТЭЦ   к требованиям пожарной безопасности.</t>
  </si>
  <si>
    <t>14-0701</t>
  </si>
  <si>
    <t>ЦТЭЦ; Замена защиты масла  на автотрансформаторах АТ-1 и АТ-2  ЭС-1</t>
  </si>
  <si>
    <t>14-0909</t>
  </si>
  <si>
    <t>ЦТЭЦ; Замена силовых кабелей 6кВ фидеров собственных нужд №4,№6 ЭС-2</t>
  </si>
  <si>
    <t>14-0995</t>
  </si>
  <si>
    <t>ЦТЭЦ;  Реконструкия подземного участка производственно-хозяйственного трубопровода ЭС-1</t>
  </si>
  <si>
    <t>30-0088</t>
  </si>
  <si>
    <t>Расширение котельной ЭС-1 (дымовая труба)</t>
  </si>
  <si>
    <t>30-0089</t>
  </si>
  <si>
    <t>Предпроектные предложения реконструкции ЭС-1,3</t>
  </si>
  <si>
    <t>07-0444</t>
  </si>
  <si>
    <t>Реконструкция кровли главного корпуса</t>
  </si>
  <si>
    <t>10-0123</t>
  </si>
  <si>
    <t>ТЭЦ-22;  Комплекс работ по переводу сетевых насосов на частотное регулирование</t>
  </si>
  <si>
    <t>10-0225</t>
  </si>
  <si>
    <t>Организация площадок временного хранения отходов</t>
  </si>
  <si>
    <t>10-0227-7</t>
  </si>
  <si>
    <t>Приобретение контейнеров для хранения твердо-бытовых и промышленно-строительных и  отходов</t>
  </si>
  <si>
    <t>11-0205</t>
  </si>
  <si>
    <t>Реконструкция приемно- сливного устройства ТТЦ (закрытый тип  слива мазута) слив 38 цистерн.</t>
  </si>
  <si>
    <t>11-0214</t>
  </si>
  <si>
    <t>Реконструкция защит кабельных линий блоков № 2,3 в связи со строительством КРУЭ</t>
  </si>
  <si>
    <t>12-0274</t>
  </si>
  <si>
    <t>Модернизация электролизной №1</t>
  </si>
  <si>
    <t>12-0313</t>
  </si>
  <si>
    <t>Реконструкция противопожарного водоровода от ПК-115 до Пк-111 и городского водопровода от В-61 до В-58 на пластиковые трубы.</t>
  </si>
  <si>
    <t>12-0686</t>
  </si>
  <si>
    <t>ТЭЦ-22; Оснащение ТЭЦ-22 резервным дизель-генератором</t>
  </si>
  <si>
    <t>12-0697</t>
  </si>
  <si>
    <t>12-0708</t>
  </si>
  <si>
    <t>ТЭЦ-22;  Модернизация системы управления энергоблоком №3 с общестанционным оборудованием</t>
  </si>
  <si>
    <t>13-0308</t>
  </si>
  <si>
    <t>Модернизация узла регенерации БОУ - 1,2,3</t>
  </si>
  <si>
    <t>13-0388</t>
  </si>
  <si>
    <t>Замена аккумуляторной батареи Береговой насосной</t>
  </si>
  <si>
    <t>13-0402</t>
  </si>
  <si>
    <t>ТЭЦ-22; Модернизация системы управления эн/бл №2 с общестанционным оборудованием</t>
  </si>
  <si>
    <t>13-0424</t>
  </si>
  <si>
    <t>Модернизация основных эжекторов эн/бл №1 (ЭПО-3-135-1)</t>
  </si>
  <si>
    <t>13-1325</t>
  </si>
  <si>
    <t>Модернизация системы управления эн/бл №1</t>
  </si>
  <si>
    <t>13-1391</t>
  </si>
  <si>
    <t>ТЭЦ-22;  Реконструкция сетей пенного и водяного пожаротушения мазутных резервуаров</t>
  </si>
  <si>
    <t>13-1397</t>
  </si>
  <si>
    <t>ТЭЦ-22; Замена арматуры на теплофикационных трубопроводах</t>
  </si>
  <si>
    <t>14-0570</t>
  </si>
  <si>
    <t>14-0637</t>
  </si>
  <si>
    <t>ТЭЦ-22; Замена МОУ на энергоблоках ст.№№1,2,3</t>
  </si>
  <si>
    <t>14-0658</t>
  </si>
  <si>
    <t>ТЭЦ-22; Реконструкция ГРП-1 с заменой участка газопровода от второй восточной магистрали до ГРП-1</t>
  </si>
  <si>
    <t>14-0855</t>
  </si>
  <si>
    <t>ТЭЦ-22; Реализация частотной делительной автоматики (ЧДА) на Южной ТЭЦ</t>
  </si>
  <si>
    <t>14-0914</t>
  </si>
  <si>
    <t>ТЭЦ-22;       Реконструкция  существующего здания под здание пожарного депо</t>
  </si>
  <si>
    <t>Департамент реализации проектов капитального строительства</t>
  </si>
  <si>
    <t>16-0076</t>
  </si>
  <si>
    <t>КТГЭС;   Модернизация Верхне-Туломской ГЭС (ГЭС-12)</t>
  </si>
  <si>
    <t>12-0306</t>
  </si>
  <si>
    <t>Реконструкция водоподготовительной установки Василеостровской ТЭЦ-7</t>
  </si>
  <si>
    <t>12-0307</t>
  </si>
  <si>
    <t>Реконструкция водоподготовительной установки Выборгской ТЭЦ-17</t>
  </si>
  <si>
    <t>07-0548</t>
  </si>
  <si>
    <t>ПИР реконструкции ГРЭС-8</t>
  </si>
  <si>
    <t>ПИР для строительства будущих лет (НС)</t>
  </si>
  <si>
    <t>11-0354</t>
  </si>
  <si>
    <t>Модернизация мазутного хозяйства Дубровской ТЭЦ-8 с целью прекращения использования твердого топлива</t>
  </si>
  <si>
    <t>04-0544</t>
  </si>
  <si>
    <t>Каскад-1;  Комплексная реконструкция ГЭС</t>
  </si>
  <si>
    <t>08-0251</t>
  </si>
  <si>
    <t>Замена шахтных насосов с автоматикой на ГЭС-11 и ГЭС-10</t>
  </si>
  <si>
    <t>08-0253</t>
  </si>
  <si>
    <t>Реконструкция ЗРУ-110 кВ ГЭС-10</t>
  </si>
  <si>
    <t>10-0404</t>
  </si>
  <si>
    <t>Реконструкция гидротехнических сооружений и вспомогательных технологических систем</t>
  </si>
  <si>
    <t>13-1352</t>
  </si>
  <si>
    <t>Каскад-1; Восстановление внутренней и внешней отделки зданий Каскада Вуоксинских ГЭС,а также пристанционных площадок.</t>
  </si>
  <si>
    <t>14-0817</t>
  </si>
  <si>
    <t>Каскад-1;  "Модернизация гидротехнических сооружений Каскада Вуоксинских ГЭС."</t>
  </si>
  <si>
    <t>10-0400</t>
  </si>
  <si>
    <t>Строительство ОВК ТЭЦ-14</t>
  </si>
  <si>
    <t>1.1 Строительство новых блоков/новых ЭС</t>
  </si>
  <si>
    <t>12-1173</t>
  </si>
  <si>
    <t>Строительство ХДТМ ТЭЦ-14</t>
  </si>
  <si>
    <t>13-1302</t>
  </si>
  <si>
    <t>Работы по реконструкции системы внутреннего газоснабжения ТЭЦ</t>
  </si>
  <si>
    <t>05-0144</t>
  </si>
  <si>
    <t>Насосная станция добавочной воды с рыбозаградителями</t>
  </si>
  <si>
    <t>06-0213</t>
  </si>
  <si>
    <t>Расширение ТЭЦ-5. Строительство энергоблока № 2, вторая очередь</t>
  </si>
  <si>
    <t>12-1160</t>
  </si>
  <si>
    <t>Комплекс работ по реконструкции подстанции ПС-350 (3 этап, трансформатор Т-2, АСУ ТП)</t>
  </si>
  <si>
    <t>88-003</t>
  </si>
  <si>
    <t>Расширение ТЭЦ-5. 2 очередь</t>
  </si>
  <si>
    <t>07-0650</t>
  </si>
  <si>
    <t>Расширение Северной ТЭЦ-21 (2 очередь расширение ПГУ)</t>
  </si>
  <si>
    <t>07-0308</t>
  </si>
  <si>
    <t>Расширение ЭС-1 Центральной ТЭЦ</t>
  </si>
  <si>
    <t>07-0309</t>
  </si>
  <si>
    <t>ЦТЭЦ; Техническое перевооружение и реконструкция ЭС-2</t>
  </si>
  <si>
    <t>07-0792</t>
  </si>
  <si>
    <t>Технологическое присоединение ЭС-1 ЦТЭЦ к сети газоснабжения Санкт-Петербурга</t>
  </si>
  <si>
    <t>10-0401</t>
  </si>
  <si>
    <t>Строительство "Охта ТЭЦ"</t>
  </si>
  <si>
    <t>11-0357</t>
  </si>
  <si>
    <t>Строительство НПС «Введенская»</t>
  </si>
  <si>
    <t>11-0425</t>
  </si>
  <si>
    <t>ЦТЭЦ; Ликвидация технологических ограничений для возможности подключения ЭС-2 ЦТЭЦ к сетям водоснабжения ГУП "Водоканал Санкт-Петербург"</t>
  </si>
  <si>
    <t>11-0446</t>
  </si>
  <si>
    <t>ЦТЭЦ; Строительство ГТУ ТЭЦ 2*50 МВт на территории ЭС-1 ЦТЭЦ</t>
  </si>
  <si>
    <t>12-0309</t>
  </si>
  <si>
    <t>ЦТЭЦ; СМР по реконструкции водоподготовительной установки ЭС-2 ЦТЭЦ</t>
  </si>
  <si>
    <t>14-0967</t>
  </si>
  <si>
    <t>ЦТЭЦ;   Реконструкция помещений здания объединенного производственного корпуса ЭС-1 ЦТЭЦ с обустройством рабочих мест для персонала</t>
  </si>
  <si>
    <t>Департамент управления имуществом (Упр)</t>
  </si>
  <si>
    <t>12-1190</t>
  </si>
  <si>
    <t>Модернизация оборудования ТЭЦ-17 для проведения натурных испытаний паровых турбин на стенде</t>
  </si>
  <si>
    <t>ОАИИС департамент реализации проектов капитального стр-ва</t>
  </si>
  <si>
    <t>12-0283</t>
  </si>
  <si>
    <t>Модернизация АИИСКУЭ и СОТИАССО ГЭС-4 филиала "Карельский"</t>
  </si>
  <si>
    <t>3.3 АСКУЭ</t>
  </si>
  <si>
    <t>АИИС КУЭ (ТПР)</t>
  </si>
  <si>
    <t>12-0284</t>
  </si>
  <si>
    <t>Модернизация АИИСКУЭ и СОТИАССО ГЭС-7 филиала "Карельский"</t>
  </si>
  <si>
    <t>13-0192</t>
  </si>
  <si>
    <t>Модернизация АИИСКУЭ и СОТИАССО ГЭС-3 филиала "Карельский"</t>
  </si>
  <si>
    <t>13-0193</t>
  </si>
  <si>
    <t>Модернизация АИИСКУЭ и СОТИАССО ГЭС-5 филиала "Карельский"</t>
  </si>
  <si>
    <t>13-0194</t>
  </si>
  <si>
    <t>Модернизация АИИСКУЭ и СОТИАССО ГЭС-6 филиала "Карельский"</t>
  </si>
  <si>
    <t>11-0041</t>
  </si>
  <si>
    <t>Модернизация АИИСКУЭ и СОТИАССО ГЭС-10 филиала "Карельский"</t>
  </si>
  <si>
    <t>11-0048</t>
  </si>
  <si>
    <t>Модернизация АИИСКУЭ и СОТИАССО ГЭС-16 филиала "Карельский"</t>
  </si>
  <si>
    <t>11-0057</t>
  </si>
  <si>
    <t>Модернизация АИИСКУЭ и СОТИАССО ГЭС-9 филиала "Карельский"</t>
  </si>
  <si>
    <t>12-0285</t>
  </si>
  <si>
    <t>Модернизация АИИСКУЭ и СОТИАССО ГЭС-14 филиала "Карельский"</t>
  </si>
  <si>
    <t>13-0190</t>
  </si>
  <si>
    <t>Модернизация АИИСКУЭ и СОТИАССО ГЭС-1 филиала "Карельский"</t>
  </si>
  <si>
    <t>13-0191</t>
  </si>
  <si>
    <t>Модернизация АИИСКУЭ и СОТИАССО ГЭС-2 филиала "Карельский"</t>
  </si>
  <si>
    <t>11-0384</t>
  </si>
  <si>
    <t>Модернизация АИИСКУЭ и СОТИАССО ПТЭЦ филиала "Карельский"</t>
  </si>
  <si>
    <t>11-0368</t>
  </si>
  <si>
    <t>Модернизация АИИС КУЭ и СОТИ АССО Апатитская ТЭЦ филиала "Кольский" ОАО "ТГК-1"</t>
  </si>
  <si>
    <t>11-0042</t>
  </si>
  <si>
    <t>Модернизация АИИС КУЭ и СОТИ АССО ГЭС-10 филиала "Кольский" ОАО "ТГК-1"</t>
  </si>
  <si>
    <t>11-0044</t>
  </si>
  <si>
    <t>Модернизация АИИС КУЭ и СОТИ АССО ГЭС-11 филиала "Кольский" ОАО "ТГК-1"</t>
  </si>
  <si>
    <t>11-0051</t>
  </si>
  <si>
    <t>Модернизация АИИС КУЭ и СОТИ АССО ГЭС-2 филиала "Кольский" ОАО "ТГК-1"</t>
  </si>
  <si>
    <t>11-0056</t>
  </si>
  <si>
    <t>Модернизация АИИС КУЭ и СОТИ АССО ГЭС-9 филиала "Кольский" ОАО "ТГК-1"</t>
  </si>
  <si>
    <t>11-0060</t>
  </si>
  <si>
    <t>Модернизация АИИС КУЭ и СОТИ АССО ГЭС-1 филиала "Кольский" ОАО "ТГК-1"</t>
  </si>
  <si>
    <t>11-0352</t>
  </si>
  <si>
    <t>Модернизация АИИС КУЭ и СОТИ АССО ГЭС-3 филиала "Кольский" ОАО "ТГК-1"</t>
  </si>
  <si>
    <t>11-0053</t>
  </si>
  <si>
    <t>Модернизация АИИС КУЭ и СОТИ АССО ГЭС-5 филиала "Кольский" ОАО "ТГК-1"</t>
  </si>
  <si>
    <t>11-0054</t>
  </si>
  <si>
    <t>Модернизация АИИС КУЭ и СОТИ АССО ГЭС-6 филиала "Кольский" ОАО "ТГК-1"</t>
  </si>
  <si>
    <t>11-0058</t>
  </si>
  <si>
    <t>Модернизация АИИС КУЭ и СОТИ АССО ГЭС-4 филиала "Кольский" ОАО "ТГК-1"</t>
  </si>
  <si>
    <t>12-0286</t>
  </si>
  <si>
    <t>Модернизация АИИС КУЭ и СОТИ АССО ГЭС-7 филиала "Кольский" ОАО "ТГК-1"</t>
  </si>
  <si>
    <t>12-0287</t>
  </si>
  <si>
    <t>Модернизация АИИС КУЭ и СОТИ АССО ГЭС-8 филиала "Кольский" ОАО "ТГК-1"</t>
  </si>
  <si>
    <t>07-0524</t>
  </si>
  <si>
    <t>Комплексная автоматизация группы Териберских ГЭС филиала "Кольский"</t>
  </si>
  <si>
    <t>11-0049</t>
  </si>
  <si>
    <t>Модернизация АИИС КУЭ и СОТИ АССО ГЭС-16 филиала "Кольский" ОАО "ТГК-1"</t>
  </si>
  <si>
    <t>11-0050</t>
  </si>
  <si>
    <t>Модернизация АИИС КУЭ и СОТИ АССО ГЭС-18 филиала "Кольский" ОАО "ТГК-1"</t>
  </si>
  <si>
    <t>11-0059</t>
  </si>
  <si>
    <t>Модернизация АИИС КУЭ и СОТИ АССО ГЭС-15 филиала "Кольский" ОАО "ТГК-1"</t>
  </si>
  <si>
    <t>11-0350</t>
  </si>
  <si>
    <t>Модернизация АИИС КУЭ и СОТИ АССО ГЭС-19 филиала "Кольский" ОАО "ТГК-1"</t>
  </si>
  <si>
    <t>30-0036</t>
  </si>
  <si>
    <t>Рабочий проект строительства автоматизированной системы управления технологическим процессом ГЭС-18, ГЭС-19</t>
  </si>
  <si>
    <t>30-0038</t>
  </si>
  <si>
    <t>Рабочий проект по реконструкции контрольно-измерительной аппаратуры Северной и правобережной дамб ГЭС-18</t>
  </si>
  <si>
    <t>11-0046</t>
  </si>
  <si>
    <t>Модернизация АИИС КУЭ и СОТИ АССО ГЭС-12 филиала "Кольский" ОАО "ТГК-1"</t>
  </si>
  <si>
    <t>11-0047</t>
  </si>
  <si>
    <t>Модернизация АИИС КУЭ и СОТИ АССО ГЭС-13 филиала "Кольский" ОАО "ТГК-1"</t>
  </si>
  <si>
    <t>13-0189</t>
  </si>
  <si>
    <t>Модернизация АИИСКУЭ и СОТИАССО ТЭЦ-15 филиала "Невский"</t>
  </si>
  <si>
    <t>14-0022</t>
  </si>
  <si>
    <t>Модернизация АИИСКУЭ и СОТИАССО ТЭЦ-8 филиала "Невский"</t>
  </si>
  <si>
    <t>12-0281</t>
  </si>
  <si>
    <t>Модернизация АИИСКУЭ и СОТИАССО ГЭС-12 филиала "Невский"</t>
  </si>
  <si>
    <t>12-0282</t>
  </si>
  <si>
    <t>Модернизация АИИСКУЭ и СОТИАССО ГЭС-9 филиала "Невский"</t>
  </si>
  <si>
    <t>13-0195</t>
  </si>
  <si>
    <t>Модернизация АИИСКУЭ и СОТИАССО ГЭС-13 филиала "Невский"</t>
  </si>
  <si>
    <t>09-0083</t>
  </si>
  <si>
    <t>Проектирование и монтаж узлов учета тепла на собственные нужды ТЭЦ-14 филиала "Невский"</t>
  </si>
  <si>
    <t>14-0023</t>
  </si>
  <si>
    <t>Модернизация АИИСКУЭ и СОТИАССО ТЭЦ-14 (действ. часть) филиала "Невский"</t>
  </si>
  <si>
    <t>11-0063</t>
  </si>
  <si>
    <t>Программа замены (установки) трансформаторов тока и напряжения ТЭЦ-5 (действ. часть + ПГУ-450) филиала "Невский"</t>
  </si>
  <si>
    <t>Предприятие СДТУ и ИТ</t>
  </si>
  <si>
    <t>06-0295-13</t>
  </si>
  <si>
    <t>Программа замены (установки) трансформаторов тока и напряжения филиала "Невский"</t>
  </si>
  <si>
    <t>07-0523-3</t>
  </si>
  <si>
    <t>Программа замены (установки) трансформаторов тока и напряжения филиала "Карельский"</t>
  </si>
  <si>
    <t>06-0262-2</t>
  </si>
  <si>
    <t>АС по сбору и обработке оперативной информации</t>
  </si>
  <si>
    <t>07-0532-4</t>
  </si>
  <si>
    <t>Создание автоматизированной системы по сбору и обработке оперативной информации от предприятий филиалов ОАО "ТГК-1"</t>
  </si>
  <si>
    <t>08-0568-1</t>
  </si>
  <si>
    <t>Приобретение оборудования не требующего монтажа для ТЭЦ-21 филиала "Невский"</t>
  </si>
  <si>
    <t>12-0280</t>
  </si>
  <si>
    <t>Модернизация АИИСКУЭ и СОТИАССО ТЭЦ-21 филиала "Невский"</t>
  </si>
  <si>
    <t>06-0227-6</t>
  </si>
  <si>
    <t>Модернизация средств телемеханики и связи (в составе общесистемного проекта)</t>
  </si>
  <si>
    <t>06-0296-1</t>
  </si>
  <si>
    <t>Модернизация АИИС КУЭ филиала "Невский"</t>
  </si>
  <si>
    <t>08-0546-2</t>
  </si>
  <si>
    <t>Оборудование стенда для поверки и калибровки тепловычислителей и расходомеров</t>
  </si>
  <si>
    <t>07-0532-7</t>
  </si>
  <si>
    <t>07-0554-2</t>
  </si>
  <si>
    <t>Автоматизированная система по сбору и обработке оперативной информации</t>
  </si>
  <si>
    <t>11-0374</t>
  </si>
  <si>
    <t>Модернизация АИИСКУЭ и СОТИАССО ЭС-2 ЦТЭЦ филиала "Невский"</t>
  </si>
  <si>
    <t>11-0376</t>
  </si>
  <si>
    <t>Модернизация АИИС КУЭ ЭС-3 ЦТЭЦ филиала "Невский"</t>
  </si>
  <si>
    <t>14-0024</t>
  </si>
  <si>
    <t>Модернизация АИИСКУЭ и СОТИАССО ЭС-1 ЦТЭЦ филиала "Невский"</t>
  </si>
  <si>
    <t>Отдел по делам ГО и ЧС и мобилизационной работе(Упр)</t>
  </si>
  <si>
    <t>12-0600</t>
  </si>
  <si>
    <t>ПИР и монтаж громкоговорящей системы оповещения в зданиях управления каскада Выгских ГЭС филиала "Карельский"</t>
  </si>
  <si>
    <t>12-0601</t>
  </si>
  <si>
    <t>ПИР и монтаж громкоговорящей системы оповещения в зданиях управления каскада Кемских ГЭС филиала "Карельский"</t>
  </si>
  <si>
    <t>12-0587</t>
  </si>
  <si>
    <t>Монтаж системы сопряжения ЛСО Пальеозерской ГЭС каскада Сунских ГЭС филиала "Карельский" с АСО "Рупор"</t>
  </si>
  <si>
    <t>12-0603</t>
  </si>
  <si>
    <t>ПИР и монтаж линий связи в защитное сооружение Кондопожской ГЭС каскада Сунских ГЭС филиала "Карельский"</t>
  </si>
  <si>
    <t>12-0598</t>
  </si>
  <si>
    <t>ПИР и монтаж аппаратуры оповещения Петрозаводской ТЭЦ филиала "Карельский"</t>
  </si>
  <si>
    <t>12-0599</t>
  </si>
  <si>
    <t>ПИР и монтаж громкоговорящей системы оповещения в зданиях аппарата управления филиала "Карельский"</t>
  </si>
  <si>
    <t>12-0602</t>
  </si>
  <si>
    <t>УпрКаФ; ПИР и монтаж линий связи в защитном сооружение АУ филиала "Карельский"</t>
  </si>
  <si>
    <t>12-0605</t>
  </si>
  <si>
    <t>ПИР и монтаж локальной системы оповещения Василеостровской ТЭЦ филиала "Невский"</t>
  </si>
  <si>
    <t>12-0583</t>
  </si>
  <si>
    <t>Монтаж 2 очереди локальной системы оповещения Выборгской ТЭЦ филиала "Невский"</t>
  </si>
  <si>
    <t>07-0077-2</t>
  </si>
  <si>
    <t>Программа модернизации систем связи филиала "Карельский"</t>
  </si>
  <si>
    <t>3.2 Информационные технологии</t>
  </si>
  <si>
    <t>11-0341</t>
  </si>
  <si>
    <t>КВГЭС; Строительство ВОЛС ГЭС4 - ГЭС9 филиала "Карельский"</t>
  </si>
  <si>
    <t>11-0342</t>
  </si>
  <si>
    <t>КВГЭС; Строительство ВОЛС ГЭС1 - ГЭС4 филиала "Карельский"</t>
  </si>
  <si>
    <t>06-0051</t>
  </si>
  <si>
    <t>Внедрение двух пролетов радиорелейной линии связи ГЭС-9-10-14 для обеспечения АСУ ТП, АИИС КУЭ связи телемеханики (филиала "Карельский")</t>
  </si>
  <si>
    <t>07-0077-3</t>
  </si>
  <si>
    <t>13-1319-1</t>
  </si>
  <si>
    <t>Строительство ВОЛС ГЭС-9 - Кемь Шоссе 1мая, филиала "Карельский"</t>
  </si>
  <si>
    <t>07-0077-4</t>
  </si>
  <si>
    <t>10-0035-1</t>
  </si>
  <si>
    <t>Оборудование, не требующее монтажа для филиала "Карельский" ОАО "ТГК-1"</t>
  </si>
  <si>
    <t>5.4 ИТ-Инфраструктура</t>
  </si>
  <si>
    <t>12-0657</t>
  </si>
  <si>
    <t>Оборудование, не требующее монтажа для филиала "Карельский"</t>
  </si>
  <si>
    <t>13-0301</t>
  </si>
  <si>
    <t>13-1318</t>
  </si>
  <si>
    <t>Модернизация АТС филиала "Карельский"</t>
  </si>
  <si>
    <t>13-1319</t>
  </si>
  <si>
    <t>14-0201</t>
  </si>
  <si>
    <t>11-0336</t>
  </si>
  <si>
    <t>Модернизация СКС АТЭЦ филиала "Кольский"</t>
  </si>
  <si>
    <t>06-0236-1</t>
  </si>
  <si>
    <t>Программа модернизации систем связи филиала "Кольский"</t>
  </si>
  <si>
    <t>11-0330</t>
  </si>
  <si>
    <t>Строительство ВОЛС ГЭС12 - ПС21 (Л163/164) филиала "Кольский"</t>
  </si>
  <si>
    <t>11-0331</t>
  </si>
  <si>
    <t>Строительство ВОЛС ГЭС1 - АТЭЦ филиала "Кольский"</t>
  </si>
  <si>
    <t>11-0332</t>
  </si>
  <si>
    <t>Строительство ВОЛС ГЭС-1 - 2 - 3 - АУ КНГЭС филиала "Кольский"</t>
  </si>
  <si>
    <t>11-0333</t>
  </si>
  <si>
    <t>Строительство ВОЛС ГЭС-9 - ГЭС-10 филиала "Кольский"</t>
  </si>
  <si>
    <t>11-0334</t>
  </si>
  <si>
    <t>Строительство ВОЛС ГЭС12 - п.Верхнетуломский филиала "Кольский"</t>
  </si>
  <si>
    <t>11-0355</t>
  </si>
  <si>
    <t>Строительство ВОЛС на участках ПС36-ПС7 (Л124), ПС7-ПС9 (Л97) филиала "Кольский"</t>
  </si>
  <si>
    <t>12-0294</t>
  </si>
  <si>
    <t>УпрКоФ;  Строительство ВОЛС ГЭС-4 - ГЭС- 5 - ГЭС-6 - ГЭС- 7 - пгт.Никель - ГЭС - 8 филиала "Кольский"</t>
  </si>
  <si>
    <t>12-0662</t>
  </si>
  <si>
    <t>Оборудование, не требующее монтажа для филиала "Кольский"</t>
  </si>
  <si>
    <t>13-0302</t>
  </si>
  <si>
    <t>13-1317</t>
  </si>
  <si>
    <t>Модернизация АТС филиала "Кольский"</t>
  </si>
  <si>
    <t>13-1399</t>
  </si>
  <si>
    <t>УпрКоФ; Поставка, монтаж и пуско-наладка оборудования системы телемеханики и связи филиала "Кольский"</t>
  </si>
  <si>
    <t>14-0588</t>
  </si>
  <si>
    <t>УпрКоФ; Комплексные испытания в части связи СОТИАССО ГЭС 7, 8 филиала "Кольский"</t>
  </si>
  <si>
    <t>14-0853</t>
  </si>
  <si>
    <t>УпрКоФ;  Замена пульт-столов на Апатитской ТЭЦ, ГЭС-3, ГЭС-10, ГЭС-11 филиала "Кольский"</t>
  </si>
  <si>
    <t>14-0885</t>
  </si>
  <si>
    <t>УпрКоФ; Комплексные испытания СОТИАССО ГЭС-9 филиала "Кольский"</t>
  </si>
  <si>
    <t>14-1030</t>
  </si>
  <si>
    <t>УпрКоФ; Поставка МФУ для нужд филиала "Кольский" ОАО "ТГК-1"</t>
  </si>
  <si>
    <t>06-0284-3</t>
  </si>
  <si>
    <t>Модернизация систем связи предприятий филиала "Невский"</t>
  </si>
  <si>
    <t>07-0565-8</t>
  </si>
  <si>
    <t>ИТ активы</t>
  </si>
  <si>
    <t>08-0685-1</t>
  </si>
  <si>
    <t>Строительство ЛВС на ТЭЦ-7</t>
  </si>
  <si>
    <t>13-1465</t>
  </si>
  <si>
    <t>ТЭЦ-7; Поставка и монтаж оборудования для ЛВС ТЭЦ-7 филиала "Невский"</t>
  </si>
  <si>
    <t>14-0586</t>
  </si>
  <si>
    <t>Дооборудование систем оптических измерительных трансформаторов тока ТЭЦ-7 филиала "Невский" подсистемой мониторинга состояния</t>
  </si>
  <si>
    <t>14-0841</t>
  </si>
  <si>
    <t>ТЭЦ-17;  Дооборудование систем оптических измерительных трансформаторов тока ТЭЦ-17 филиала "Невский" подсистемой мониторинга состояния</t>
  </si>
  <si>
    <t>14-0844</t>
  </si>
  <si>
    <t>ТЭЦ-17; Создание системы мониторинга ТМ и АСКУЭ ТЭЦ-17 филиала "Невский"</t>
  </si>
  <si>
    <t>14-0955</t>
  </si>
  <si>
    <t>ТЭЦ-17;  Монтаж оборудования точки наблюдения за выпусками  ТЭЦ-17 камерой видеонаблюдения и системой обнаружения разливов нефтепродуктов</t>
  </si>
  <si>
    <t>14-0988</t>
  </si>
  <si>
    <t>ТЭЦ-8;     Подключение ТЭЦ-8   филиала "Невский" к РАСЦО Ленинградской области</t>
  </si>
  <si>
    <t>13-1307</t>
  </si>
  <si>
    <t>Реконструкция гарантированного электропитания СТМ и АСКУЭ на ГЭС-10, ГЭС-11 филиала "Невский"</t>
  </si>
  <si>
    <t>13-1310</t>
  </si>
  <si>
    <t>Построение системы единого времени и часофикация ГЭС-10 и ГЭС-11 филиала "Невский"</t>
  </si>
  <si>
    <t>13-1311</t>
  </si>
  <si>
    <t>Модернизация серверов РАС ГЭС-10, ГЭС-11 филиала "Невский"</t>
  </si>
  <si>
    <t>14-0990</t>
  </si>
  <si>
    <t>Каскад-1;    Подключение  Каскада Вуоксинских ГЭС  филиала "Невский" к РАСЦО Ленинградской области</t>
  </si>
  <si>
    <t>12-1163-1</t>
  </si>
  <si>
    <t>Модернизация узла связи ГЭС-6 филиала "Невский"</t>
  </si>
  <si>
    <t>13-1308</t>
  </si>
  <si>
    <t>Реконструкция гарантированного электропитания СТМ и АСКУЭ на ГЭС-6 филиала "Невский"</t>
  </si>
  <si>
    <t>13-1312</t>
  </si>
  <si>
    <t>Модернизация сервера РАС ГЭС-6 филиала "Невский"</t>
  </si>
  <si>
    <t>13-1316</t>
  </si>
  <si>
    <t>Дооборудование систем оптических измерительных трансформаторов тока ГЭС-6  филиала "Невский" подсистемой мониторинга состояния</t>
  </si>
  <si>
    <t>14-0848</t>
  </si>
  <si>
    <t>КЛГЭС; Модернизация сбора ТС ГЭС-6 филиала "Невский"</t>
  </si>
  <si>
    <t>14-0991</t>
  </si>
  <si>
    <t>КЛГЭС;    Подключение Каскада Ладожских ГЭС  ОАО  "Невский" к РАСЦО Ленинградской области</t>
  </si>
  <si>
    <t>14-0584</t>
  </si>
  <si>
    <t>ГЭС-13; Комплексные испытания СОТИАССО ГЭС-13 филиала "Невский"</t>
  </si>
  <si>
    <t>14-0989</t>
  </si>
  <si>
    <t>ГЭС-13;    Подключение ГЭС-13  филиала "Невский" к РАСЦО Ленинградской области</t>
  </si>
  <si>
    <t>11-0325-5</t>
  </si>
  <si>
    <t>Комплексные испытания СОТИАССО 
ТЭЦ5, ТЭЦ7, ТЭЦ17, ТЭЦ22 
ТЭЦ2, ТЭЦ21, ГЭС9, ГЭС12
ТЭЦ1, ТЭЦ8, ТЭЦ14, ТЭЦ15, ГЭС13
филиала "Невский"</t>
  </si>
  <si>
    <t>13-1309</t>
  </si>
  <si>
    <t>Дооборудование СТМ ТЭЦ-14 филиала "Невский" дистанционным управлением электропитанием</t>
  </si>
  <si>
    <t>13-1314</t>
  </si>
  <si>
    <t>Модернизация сервера РАC ТЭЦ-14 филиала "Невский"</t>
  </si>
  <si>
    <t>14-0845</t>
  </si>
  <si>
    <t>ТЭЦ-14; Создание системы мониторинга ТМ и АСКУЭ ТЭЦ-14 филиала "Невский"</t>
  </si>
  <si>
    <t>13-1315</t>
  </si>
  <si>
    <t>Модернизация сервера РАС ТЭЦ-5 филиала "Невский"</t>
  </si>
  <si>
    <t>13-1430</t>
  </si>
  <si>
    <t>ТЭЦ-5; Модернизация локальной вычислительной (ЛВС) и телефонной сетей на материальном складе ТЭЦ-5 филиала "Невский"</t>
  </si>
  <si>
    <t>14-0585</t>
  </si>
  <si>
    <t>Дооборудование систем оптических измерительных трансформаторов тока ТЭЦ-5 филиала "Невский" подсистемой мониторинга состояния</t>
  </si>
  <si>
    <t>14-0846</t>
  </si>
  <si>
    <t>ТЭЦ-5; Создание дистанционное управление электропитанием СТМ и АСКУЭ ТЭЦ-5 ЭБ-1, 2 и ПС "Октябрьская" филиала "Невский"</t>
  </si>
  <si>
    <t>14-0873</t>
  </si>
  <si>
    <t>ТЭЦ-5; Модернизация бесперебойного электропитания АСУ ТП ТЭЦ-5 филиала "Невский"</t>
  </si>
  <si>
    <t>14-0974</t>
  </si>
  <si>
    <t>ТЭЦ-5;    Модернизация автоматизированной системы управления технологическим процессом "Общестанционные системы" энергоблока Правобережной ТЭЦ</t>
  </si>
  <si>
    <t>07-0722-5</t>
  </si>
  <si>
    <t>Программа модернизации систем связи филиала "Невский"</t>
  </si>
  <si>
    <t>07-0778-15</t>
  </si>
  <si>
    <t>Модернизация системы гарантированного электроснабжения объектов филиала "Невский"</t>
  </si>
  <si>
    <t>08-0473-1</t>
  </si>
  <si>
    <t>Создание инженерной инфросистемы ЦОД ОАО "ТГК-1"</t>
  </si>
  <si>
    <t>09-0085-2</t>
  </si>
  <si>
    <t>Модернизация стационарных радиостанций предприятий филиала "Невский"</t>
  </si>
  <si>
    <t>10-0291</t>
  </si>
  <si>
    <t>Построение СКС и организация электроснабжения и кондиционирования в офисном здании "Арена-Холл"</t>
  </si>
  <si>
    <t>11-0319</t>
  </si>
  <si>
    <t>Строительство ВОЛС ГЭС6 - ГЭС9 филиала "Невский"</t>
  </si>
  <si>
    <t>11-0322-1</t>
  </si>
  <si>
    <t>Модернизация СКС ТЭЦ5 филиала "Невский" (перенос узла связи)</t>
  </si>
  <si>
    <t>11-0323-1</t>
  </si>
  <si>
    <t>Модернизация СКС ТЭЦ8 филиала "Невский"</t>
  </si>
  <si>
    <t>11-0324-1</t>
  </si>
  <si>
    <t>Модернизация СКС ТЭЦ21 филиала "Невский"</t>
  </si>
  <si>
    <t>11-0326-9</t>
  </si>
  <si>
    <t>Создание системы видеоконференцсвязи (ВКС) на объектах филиала "Невский"</t>
  </si>
  <si>
    <t>11-0342-1</t>
  </si>
  <si>
    <t>Строительство ВОЛС ГЭС1 - ГЭС4 филиала "Карельский"</t>
  </si>
  <si>
    <t>11-0385-2</t>
  </si>
  <si>
    <t>Проектирование СКС для ТЭЦ-21 филиала "Невский"</t>
  </si>
  <si>
    <t>11-0473-1</t>
  </si>
  <si>
    <t>Построение ЛВС, ТРС и ВЭРС на ТЭЦ-8 филиала "Невский"</t>
  </si>
  <si>
    <t>11-0474-1</t>
  </si>
  <si>
    <t>Организация громкоговорящей связи на ТЭЦ-14 филиала "Невский"</t>
  </si>
  <si>
    <t>12-0724</t>
  </si>
  <si>
    <t>Модернизация СТМ ГЭС-6,10, 11 и создание системы мониторинга СТМиАСКУЭ НФ в службе ТМ и АСКУЭ  (филиал "Невский")</t>
  </si>
  <si>
    <t>12-1163</t>
  </si>
  <si>
    <t>12-1164</t>
  </si>
  <si>
    <t>Модернизация узла связи ТЭЦ-5 филиала "Невский"</t>
  </si>
  <si>
    <t>12-1191</t>
  </si>
  <si>
    <t>Модернизация узла связи ТЭЦ-21 в части SDH, КМСС филиала "Невский"</t>
  </si>
  <si>
    <t>12-1199</t>
  </si>
  <si>
    <t>Модернизация узла связи ТЭЦ-15 в части SDH, КМСС филиала "Невский"</t>
  </si>
  <si>
    <t>13-0303</t>
  </si>
  <si>
    <t>Оборудование, не требующее монтажа для филиала "Невский"</t>
  </si>
  <si>
    <t>13-0369</t>
  </si>
  <si>
    <t>Оборудование, не требующее монтажа для Управления ТГК-1</t>
  </si>
  <si>
    <t>13-1305</t>
  </si>
  <si>
    <t>Модернизация АТС филиала "Невский"</t>
  </si>
  <si>
    <t>13-1306</t>
  </si>
  <si>
    <t>Оборудование, не требующее монтажа для АСУ ТП филиала "Невский"</t>
  </si>
  <si>
    <t>13-1320</t>
  </si>
  <si>
    <t>Модернизация СКС Учебного центра филиала "Невский"</t>
  </si>
  <si>
    <t>13-1418</t>
  </si>
  <si>
    <t>ПСДТУиИТ;   Приобретение модулей сетевых модернизированных NME-RVPN для Управления ОАО "ТГК-1"</t>
  </si>
  <si>
    <t>13-1421</t>
  </si>
  <si>
    <t>ПСДТУиИТ; Строительство ВОЛС для резервирования каналов связи объекта 4303</t>
  </si>
  <si>
    <t>13-1422</t>
  </si>
  <si>
    <t>ПСДТУиИТ;  Модернизация SDH-сети на ТЭЦ-22, ТЭЦ-8 филиала "Невский"</t>
  </si>
  <si>
    <t>13-1431-1</t>
  </si>
  <si>
    <t>ТЭЦ-22; Модернизация селекторной связи ТЭЦ-22 филиала "Невский" для подкючения объекта 4303</t>
  </si>
  <si>
    <t>13-1464</t>
  </si>
  <si>
    <t>ПСДТУиИТ;      Приобретение  АРМ-МОБ-2 для ОАО "ТГК-1"</t>
  </si>
  <si>
    <t>13-1468</t>
  </si>
  <si>
    <t>ПСДТУиИТ; Модернизация узла связи ГЭС-6 филиала "Невский" в части SDH, КМСС, селекторной связи</t>
  </si>
  <si>
    <t>14-0202</t>
  </si>
  <si>
    <t>14-0450</t>
  </si>
  <si>
    <t>14-0935</t>
  </si>
  <si>
    <t>ПСДТУиИТ;  Создание узла связи на ПС -20 "Паша2"</t>
  </si>
  <si>
    <t>14-0981</t>
  </si>
  <si>
    <t>ПСДТУиИТ;  Приобретение коммутатора Switch  для ЦОД -2 на ТЭЦ-15 филиала "Невский"</t>
  </si>
  <si>
    <t>14-1005</t>
  </si>
  <si>
    <t>ПСДТУиИТ;  Создание "зонтичной" системы мониторинга ИТ сервисов и связи по ОАО "ТГК-1"</t>
  </si>
  <si>
    <t>14-1009</t>
  </si>
  <si>
    <t>ПСДТУиИТ;  Модернизации телефонной сети на основе NGN - технологии</t>
  </si>
  <si>
    <t>14-1010</t>
  </si>
  <si>
    <t>ПСДТУиИТ; Поставка офисного оборудования для переезда ОАО "ТГК-1" в Бизнес-центр №1</t>
  </si>
  <si>
    <t>14-1011</t>
  </si>
  <si>
    <t>ПСДТУиИТ; Оборудование, не требующее монтажа для ЦОД № 1 ОАО "ТГК-1"</t>
  </si>
  <si>
    <t>14-1012</t>
  </si>
  <si>
    <t>ПСДТУиИТ; Оборудование, не требующее монтажа для ЦОД № 2 ОАО "ТГК-1"</t>
  </si>
  <si>
    <t>14-1014</t>
  </si>
  <si>
    <t>ПСДТУиИТ; Программно-аппаратный комплекс системы мультимедийной связи ОАО "ТГК-1"</t>
  </si>
  <si>
    <t>14-1020</t>
  </si>
  <si>
    <t>ПСДТУиИТ;    Модернизация дисковой полки для ЦОД  ОАО "ТГК-1"</t>
  </si>
  <si>
    <t>11-0324</t>
  </si>
  <si>
    <t>12-1166</t>
  </si>
  <si>
    <t>Модернизация узла связи ТЭЦ-21 филиала "Невский"</t>
  </si>
  <si>
    <t>14-0842</t>
  </si>
  <si>
    <t>ТЭЦ-21; Дооборудование систем оптических измерительных трансформаторов тока ТЭЦ-21 филиала "Невский" подсистемой мониторинга состояния</t>
  </si>
  <si>
    <t>13-1320-1</t>
  </si>
  <si>
    <t>13-0370</t>
  </si>
  <si>
    <t>Подключение резервного пункта управления к ЛВС, КТС и ТРС на ТЭЦ-22 филиала "Невский"</t>
  </si>
  <si>
    <t>13-1313</t>
  </si>
  <si>
    <t>Модернизация сервера РАС ТЭЦ-22 филиала "Невский"</t>
  </si>
  <si>
    <t>13-1431</t>
  </si>
  <si>
    <t>14-0587</t>
  </si>
  <si>
    <t>Дооборудование систем оптических измерительных трансформаторов тока ТЭЦ-22 филиала "Невский" подсистемой мониторинга состояния</t>
  </si>
  <si>
    <t>14-0843</t>
  </si>
  <si>
    <t>ТЭЦ-22; Дистанционное управление устройствами СТМ иАСКУЭ на ТЭЦ-22 филиала "Невский"</t>
  </si>
  <si>
    <t>14-0847</t>
  </si>
  <si>
    <t>ТЭЦ-22; Модернизация электропитания СТМ и АСКУЭ ТЭЦ-22 филиала "Невский"</t>
  </si>
  <si>
    <t>ПТО (УправКарел)</t>
  </si>
  <si>
    <t>04-0549</t>
  </si>
  <si>
    <t>Ондская ГЭС. Замена выключателя 110кВ на элегазовый и  реконструкция автоматики управления и защит</t>
  </si>
  <si>
    <t>06-0009</t>
  </si>
  <si>
    <t>КВГЭС. Оборудование на складе</t>
  </si>
  <si>
    <t>08-0027</t>
  </si>
  <si>
    <t>КВГЭС; Маткожненская ГЭС. Строительство здания ОПУ.</t>
  </si>
  <si>
    <t>10-0425</t>
  </si>
  <si>
    <t>Беломорская ГЭС. Модернизация системы возбуждения г/а.</t>
  </si>
  <si>
    <t>11-0072</t>
  </si>
  <si>
    <t>Маткожненская ГЭС. Замена обмотки статора гидрогенератора Г-1, Г-2, Г-3.</t>
  </si>
  <si>
    <t>11-0445-3</t>
  </si>
  <si>
    <t>КВГЭС,ККГЭС,КСГЭС. ПИР по обеспечению резервным питанием электрооборудования холостых водосбросов  ГЭС</t>
  </si>
  <si>
    <t>11-0498</t>
  </si>
  <si>
    <t>Монтаж системы кондиционирования в помещениях здания лабораторного корпуса (Упр КВГЭС).</t>
  </si>
  <si>
    <t>11-0499</t>
  </si>
  <si>
    <t>КВГЭС. Реконструкция системы водоснабжения ГЭС</t>
  </si>
  <si>
    <t>12-0408</t>
  </si>
  <si>
    <t>Ондская ГЭС. Оснащение кабельных помещений автоматической системой пожаротушения</t>
  </si>
  <si>
    <t>12-0456</t>
  </si>
  <si>
    <t>Беломорская ГЭС. Реконструкция системы контроля расхода воды на смазку  турбинного подшипника</t>
  </si>
  <si>
    <t>12-0457</t>
  </si>
  <si>
    <t>Беломорская ГЭС. Реконструкция системы хозпитьевого водоснабжения</t>
  </si>
  <si>
    <t>12-0477</t>
  </si>
  <si>
    <t>КВГЭС; Ондская ГЭС. Реконструкция системы хозпитьевого водоснабжения</t>
  </si>
  <si>
    <t>12-0480</t>
  </si>
  <si>
    <t>Палакоргская ГЭС. Реконструкция системы хозпитьевого водоснабжения</t>
  </si>
  <si>
    <t>12-0492</t>
  </si>
  <si>
    <t>Беломорская ГЭС. Реконструкция основных ремонтных затворов гидроагрегатов</t>
  </si>
  <si>
    <t>12-0496</t>
  </si>
  <si>
    <t>Реконструкция системы ТВС Беломорской ГЭС</t>
  </si>
  <si>
    <t>12-1152</t>
  </si>
  <si>
    <t>ВыгостровскаяГЭС, Беломорская ГЭС. Замена трансформаторов напряжения 110 кВ на линиях.</t>
  </si>
  <si>
    <t>12-1174</t>
  </si>
  <si>
    <t>Восстановительные работы по устранению последствий чрезвычайной ситуации на Маткожненской ГЭС</t>
  </si>
  <si>
    <t>13-0038</t>
  </si>
  <si>
    <t>Ондская ГЭС. Замена аварийно-ремонтных затворов</t>
  </si>
  <si>
    <t>13-0043</t>
  </si>
  <si>
    <t>Ондская ГЭС. Реконструкция системы ГРАРМ</t>
  </si>
  <si>
    <t>13-0044</t>
  </si>
  <si>
    <t>Выгостровская ГЭС. Модернизация системы возбуждения г/а.</t>
  </si>
  <si>
    <t>13-0406</t>
  </si>
  <si>
    <t>КВГЭС.Оснащение системой видеонаблюдения удаленных, труднодоступных и потенциально опасных  мест</t>
  </si>
  <si>
    <t>13-0409</t>
  </si>
  <si>
    <t>Ондская ГЭС. Оснащение щита управления КВГЭС ключами сброса аварийно-ремонтных затворов</t>
  </si>
  <si>
    <t>13-0410</t>
  </si>
  <si>
    <t>Палакоргская ГЭС. Оснащение щита управления ГЭС ключами сброса аварийно-ремонтных затворов</t>
  </si>
  <si>
    <t>13-0436</t>
  </si>
  <si>
    <t>КВГЭС. Реконструкция систем контроля биения вала гидроагрегатов</t>
  </si>
  <si>
    <t>13-1286</t>
  </si>
  <si>
    <t>КВГЭС. Реконструкция сети собственных нужд с возможностью подключения ДГУ</t>
  </si>
  <si>
    <t>13-1295</t>
  </si>
  <si>
    <t>Оборудование , не входящее в сметы строек (КВГЭС)</t>
  </si>
  <si>
    <t>13-1429</t>
  </si>
  <si>
    <t>КВГЭС; Замена ОПН-110 кВ на I и II системах шин Ондской и Маткожненской ГЭС</t>
  </si>
  <si>
    <t>14-0090</t>
  </si>
  <si>
    <t>Выгостровская ГЭС. Замена генераторных выключателей.</t>
  </si>
  <si>
    <t>14-0463</t>
  </si>
  <si>
    <t>Ондская ГЭС. Замена обмотки статора гидрогенераторов Г-1, Г-2, Г-3, Г-4</t>
  </si>
  <si>
    <t>14-0576</t>
  </si>
  <si>
    <t>Выгостровская ГЭС. Реконструкция системы контроля расхода воды на смазку турбинного подшипника.</t>
  </si>
  <si>
    <t>14-0612</t>
  </si>
  <si>
    <t>КВГЭС;  Оборудование , не входящее в сметы строек (КВГЭС)</t>
  </si>
  <si>
    <t>14-0629</t>
  </si>
  <si>
    <t>КВГЭС;   Замена компрессоров высокого и низкого давления.</t>
  </si>
  <si>
    <t>14-0785</t>
  </si>
  <si>
    <t>КВГЭС; Беломорская ГЭС. Реконструкция шинного моста 10 кВ.</t>
  </si>
  <si>
    <t>14-0797</t>
  </si>
  <si>
    <t>КВГЭС; Ондская ГЭС. Замена выключателя 110 кВ (ВАТ-2-110) на элегазовый и реконструкция автоматики управления и защит АТ-2.</t>
  </si>
  <si>
    <t>14-0798</t>
  </si>
  <si>
    <t>КВГЭС; Ондская ГЭС. Замена блочных выключателей 110 кВ (ВТ-1-110, ВТ-2-110, ВТ-3-110, ВТ-4-110) на элегазовые  и реконструкция автоматики управления и</t>
  </si>
  <si>
    <t>14-0862</t>
  </si>
  <si>
    <t>КВГЭС; Беломорская ГЭС. Замена трансформаторов тока типа ТФНД-110М на элегазовые</t>
  </si>
  <si>
    <t>14-0869</t>
  </si>
  <si>
    <t>КВГЭС; Реконструкция ОРУ-330 кВ для присоединения транзита 330 кВ к Ондской ГЭС.</t>
  </si>
  <si>
    <t>14-0870</t>
  </si>
  <si>
    <t>КВГЭС; Палакоргская ГЭС. Замена датчиков уровня масла в маслованнах подпятника гидроагрегатов.</t>
  </si>
  <si>
    <t>14-0871</t>
  </si>
  <si>
    <t>КВГЭС; Ондская ГЭС. Установка станции глубокой биологической очистки.</t>
  </si>
  <si>
    <t>14-0969</t>
  </si>
  <si>
    <t>КВГЭС;   Восстановительные работы по устранению последствий аварии на Палакоргской ГЭС</t>
  </si>
  <si>
    <t>14-1027</t>
  </si>
  <si>
    <t>КВГЭС; Маткожненская ГЭС. Замена кабеля от ТСН-1 и ТСН-2 до щита собственных нужд.</t>
  </si>
  <si>
    <t>92-0009</t>
  </si>
  <si>
    <t>ТЭО Сегозерской ГЭС</t>
  </si>
  <si>
    <t>03-0009</t>
  </si>
  <si>
    <t>Бизнес-план Белопорожской ГЭС</t>
  </si>
  <si>
    <t>06-0049</t>
  </si>
  <si>
    <t>Реконструкция автодорожного моста в створе Путкинской ГЭС</t>
  </si>
  <si>
    <t>07-0047</t>
  </si>
  <si>
    <t>Кривопорожская ГЭС. Реконструкция утепления затвора холодного водосброса</t>
  </si>
  <si>
    <t>10-0426</t>
  </si>
  <si>
    <t>Путкинская ГЭС. Реконструкция ОРУ-220 кВ, с заменой оборудования</t>
  </si>
  <si>
    <t>11-0070</t>
  </si>
  <si>
    <t>Кривопорожская ГЭС. Реконструкция ГРУ 10,5 кВ с заменой выключателей на вакуумные.</t>
  </si>
  <si>
    <t>11-0087</t>
  </si>
  <si>
    <t>ККГЭС; Подужемская ГЭС. Реконструкция очистных сооружений (септик).</t>
  </si>
  <si>
    <t>11-0090</t>
  </si>
  <si>
    <t>Путкинская ГЭС.Замена системы возбуждения г/а № 1, № 2, № 3.</t>
  </si>
  <si>
    <t>11-0399</t>
  </si>
  <si>
    <t>ККГЭС; Замена масляных выключателей и защит КРУ-10 кВ Кривопорожской ГЭС.</t>
  </si>
  <si>
    <t>11-0445-2</t>
  </si>
  <si>
    <t>12-0472</t>
  </si>
  <si>
    <t>Кривопорожская ГЭС. Реконструкция системы хозпитьевого водоснабжения с переходом на привозную воду.</t>
  </si>
  <si>
    <t>12-0481</t>
  </si>
  <si>
    <t>Подужемская ГЭС. Внедрение системы виброконтроля гидроагрегатов (боя вала) Подужемской ГЭС.</t>
  </si>
  <si>
    <t>12-0484</t>
  </si>
  <si>
    <t>ККГЭС; Реконструкция системы хозпитьевого водоснабжения объектов Каскада Кемских ГЭС.</t>
  </si>
  <si>
    <t>12-0500</t>
  </si>
  <si>
    <t>Юшкозерская ГЭС. Реконструкция системы хозпитьевого водоснабжения с переходом на привозную воду.</t>
  </si>
  <si>
    <t>12-1169</t>
  </si>
  <si>
    <t>Оборудование , не входящее в смету строек (ККГЭС)</t>
  </si>
  <si>
    <t>13-0415</t>
  </si>
  <si>
    <t>ККГЭС;  Внедрение системы гарантированного питания</t>
  </si>
  <si>
    <t>13-0423</t>
  </si>
  <si>
    <t>ККГЭС;  Оборудование видеомониторингом  удаленных, труднодоступных и потенциально опасных с точки зрения затопления мест и узлов гидротурбинных устано</t>
  </si>
  <si>
    <t>13-1243</t>
  </si>
  <si>
    <t>Кривопорожская ГЭС. Внедрение системы вибрационного контроля и диагностики гидроагрегатов Кривопорожской ГЭС.</t>
  </si>
  <si>
    <t>13-1298</t>
  </si>
  <si>
    <t>13-1411</t>
  </si>
  <si>
    <t>ККГЭС;  Оснащение автономными источниками электроэнергии для обеспечения "живучести" ГЭС.</t>
  </si>
  <si>
    <t>13-1417</t>
  </si>
  <si>
    <t>ККГЭС; Подужемская ГЭС, Путкинская ГЭС. Реконструкция ОРУ-220 с заменой трансформаторов напряжения.</t>
  </si>
  <si>
    <t>14-0067</t>
  </si>
  <si>
    <t>ККГЭС; Путкинская ГЭС. Реконструкция системы хозпитьевого водоснабжения</t>
  </si>
  <si>
    <t>14-0078</t>
  </si>
  <si>
    <t>Подужемская ГЭС.Реконструкция здания ГЭС (полы)</t>
  </si>
  <si>
    <t>14-0771</t>
  </si>
  <si>
    <t>ККГЭС;     Организация узлов учета сточных вод ГЭС-10, ГЭС-14.</t>
  </si>
  <si>
    <t>14-0793</t>
  </si>
  <si>
    <t>ККГЭС;    Реконструкция РЗ, автоматики линий 220 кВ.</t>
  </si>
  <si>
    <t>14-0801</t>
  </si>
  <si>
    <t>ККГЭС;   Приобретение и замена устройств определения мест повреждения при КЗ на ВЛ для нужд Путкинской ГЭС.</t>
  </si>
  <si>
    <t>14-0863</t>
  </si>
  <si>
    <t>ККГЭС; Юшкозерская ГЭС. Внедрение системы виброконтроля гидроагрегатов (боя вала).</t>
  </si>
  <si>
    <t>14-0865</t>
  </si>
  <si>
    <t>ККГЭС; Путкинская ГЭС. Реконструкция ОРУ-330 кВ для присоединения к транзиту 330 кВ.</t>
  </si>
  <si>
    <t>90-2009</t>
  </si>
  <si>
    <t>ТЭО Морская ГЭС(с н/зРАО)</t>
  </si>
  <si>
    <t>92-2009</t>
  </si>
  <si>
    <t>ТЭО  Каскад ГЭС на р.Чирко-Кемь</t>
  </si>
  <si>
    <t>09-0131</t>
  </si>
  <si>
    <t>Кондопожская ГЭС. Реконструкция подводящего канала</t>
  </si>
  <si>
    <t>10-0419</t>
  </si>
  <si>
    <t>Реконструкция схемы пожаротушения  Кондопожской ГЭС</t>
  </si>
  <si>
    <t>10-0422</t>
  </si>
  <si>
    <t>Реконструкция щита СН 380 В Кондопожской ГЭС</t>
  </si>
  <si>
    <t>11-0084</t>
  </si>
  <si>
    <t>Реконструкция дамбы Койкора с инженерно-геологическими изысканиями</t>
  </si>
  <si>
    <t>11-0091</t>
  </si>
  <si>
    <t>Реконструкция гидротехнических сооружений Кондопожской ГЭС</t>
  </si>
  <si>
    <t>11-0094</t>
  </si>
  <si>
    <t>Реконструкция контуров защитного заземления малых ГЭС КСГЭС</t>
  </si>
  <si>
    <t>11-0403</t>
  </si>
  <si>
    <t>Пальеозерская ГЭС. Оснащение кабельных помещений автоматической системой пожаротушения.</t>
  </si>
  <si>
    <t>11-0404</t>
  </si>
  <si>
    <t>Реконструкция  холостого водосброса ГЭС-26 Игнойла с установкой подъемных механизмов затвора</t>
  </si>
  <si>
    <t>11-0443</t>
  </si>
  <si>
    <t>Модернизация ЩПТ ГЭС-19,21,22,26,24,25</t>
  </si>
  <si>
    <t>11-0445-1</t>
  </si>
  <si>
    <t>12-0021</t>
  </si>
  <si>
    <t>КСГЭС; Замена выключателя 35 кВ на вакуумный с комплектом защит ГЭС-19 Питкякоски</t>
  </si>
  <si>
    <t>12-0026</t>
  </si>
  <si>
    <t>Реконструкция кровли здания ГЭС-24 Пиени-Йоки</t>
  </si>
  <si>
    <t>12-0027</t>
  </si>
  <si>
    <t>Реконструкция переливной плотины ГЭС-24</t>
  </si>
  <si>
    <t>12-0028</t>
  </si>
  <si>
    <t>Реконструкция систем возбуждения, регулирования на г/а  ГЭС-21</t>
  </si>
  <si>
    <t>12-0403</t>
  </si>
  <si>
    <t>Замена аварийно-ремонтных щитов г/а Кондопожской ГЭС</t>
  </si>
  <si>
    <t>12-0405</t>
  </si>
  <si>
    <t>КСГЭС; Замена генераторных выключателей  Кондопожской ГЭС</t>
  </si>
  <si>
    <t>12-0490</t>
  </si>
  <si>
    <t>КСГЭС; Реконструкция гидроагрегатов  №№ 1, 2  Кондопожской ГЭС с заменой турбинного подшипника  и системы управления направляющим аппаратом</t>
  </si>
  <si>
    <t>12-0501</t>
  </si>
  <si>
    <t>Реконструкция переливной плотины ГЭС-25</t>
  </si>
  <si>
    <t>12-0534</t>
  </si>
  <si>
    <t>Реконструкция кровли здания ГЭС-25 Суури-Йоки</t>
  </si>
  <si>
    <t>12-0535</t>
  </si>
  <si>
    <t>Реконструкция СН 0.4 кВ  ГЭС-25</t>
  </si>
  <si>
    <t>13-0027</t>
  </si>
  <si>
    <t>КСГЭС; Внедрение систем боя вала и термоконтроля, гидроизмерений г/а №3 и №4 ГЭС-21 Хямекоски</t>
  </si>
  <si>
    <t>13-0028</t>
  </si>
  <si>
    <t>Замена статорной обмотки на г/а №3  ГЭС-21 Хямекоски</t>
  </si>
  <si>
    <t>13-0046</t>
  </si>
  <si>
    <t>КСГЭС; Реконструкция гидроагрегата №3 Кондопожской ГЭС с заменой систем регулирования, возбуждения, РЗ и А, АСУ ТП</t>
  </si>
  <si>
    <t>13-0261</t>
  </si>
  <si>
    <t>КСГЭС; Замена генераторных выключателей  Пальеозерской ГЭС</t>
  </si>
  <si>
    <t>13-0264</t>
  </si>
  <si>
    <t>Оснащение защитой открытых металлических водоводов ГЭС-1 от разрыва, со сбросом аварийно-ремонтных затворов на водоприемнике</t>
  </si>
  <si>
    <t>13-0463</t>
  </si>
  <si>
    <t>КСГЭС; Реконструкция систем возбуждения, регулирования и РЗ и А на г/а  ГЭС-24</t>
  </si>
  <si>
    <t>13-0464</t>
  </si>
  <si>
    <t>КСГЭС; Реконструкция систем возбуждения, регулирования и РЗ и А на г/а  ГЭС-25</t>
  </si>
  <si>
    <t>13-0475</t>
  </si>
  <si>
    <t>КСГЭС; ПИР и СМР по реконструкции ОРУ-110 кВ с заменой выключателей</t>
  </si>
  <si>
    <t>13-0478</t>
  </si>
  <si>
    <t>Реконструкция щита постоянного тока Пальеозерской ГЭС</t>
  </si>
  <si>
    <t>13-1231</t>
  </si>
  <si>
    <t>Реконструкция систем возбуждения,  регулирования гидроагрегатов  Пальеозерской ГЭС</t>
  </si>
  <si>
    <t>13-1239</t>
  </si>
  <si>
    <t>Реконструкция системы отопления здания АПК с заменой оборудования</t>
  </si>
  <si>
    <t>13-1240</t>
  </si>
  <si>
    <t>КСГЭС.Оснащение системой видеонаблюдения удаленных, труднодоступных и потенциально опасных  мест</t>
  </si>
  <si>
    <t>13-1285</t>
  </si>
  <si>
    <t>Кондопожская ГЭС. Замена затворов головного сооружения.</t>
  </si>
  <si>
    <t>13-1289</t>
  </si>
  <si>
    <t>Внедрение селективной защиты от однофазных КЗ Кондопожской ГЭС</t>
  </si>
  <si>
    <t>13-1290</t>
  </si>
  <si>
    <t>Реконструкция кабельных линий связи системы шин 6 кВ с Т-1 Кондопожской ГЭС</t>
  </si>
  <si>
    <t>13-1291</t>
  </si>
  <si>
    <t>КСГЭС; Оснащение Кондопожской и Пальеозерской ГЭС автономными источниками электроэнергии</t>
  </si>
  <si>
    <t>13-1296</t>
  </si>
  <si>
    <t>Оборудование, не входящее в сметы строек (КСГЭС)</t>
  </si>
  <si>
    <t>13-1437</t>
  </si>
  <si>
    <t>КСГЭС;   Замена масляного силового трансформатора Т-1  на сухой трансформатор ГЭС-24 Пиени-Йоки</t>
  </si>
  <si>
    <t>13-1443</t>
  </si>
  <si>
    <t>КСГЭС;  ГЭС-2 Реконструкция контура заземления.</t>
  </si>
  <si>
    <t>13-1446</t>
  </si>
  <si>
    <t>КСГЭС;    Реконструкция опорных реперов Кондопожской ГЭС, Пальеозерской ГЭС</t>
  </si>
  <si>
    <t>13-1451</t>
  </si>
  <si>
    <t>КСГЭС;    Замена масляных силовых трансформаторов Т-2,  Т-3  на сухой трансформатор ГЭС-25 Суури-Йоки</t>
  </si>
  <si>
    <t>13-1453</t>
  </si>
  <si>
    <t>КСГЭС;    Реконструкция подшипника гидроагрегата  №1 ГЭС-19 Питкякоски.</t>
  </si>
  <si>
    <t>14-0086</t>
  </si>
  <si>
    <t>Замена статорной обмотки на г/а №1 ГЭС-22 Харлу</t>
  </si>
  <si>
    <t>14-0087</t>
  </si>
  <si>
    <t>Внедрение системы боя вала и термоконтроля, гидроизмерений г/а №1 ГЭС-22 Харлу</t>
  </si>
  <si>
    <t>14-0097</t>
  </si>
  <si>
    <t>Реконструкция  СН ГЭС-24</t>
  </si>
  <si>
    <t>14-0681</t>
  </si>
  <si>
    <t>КСГЭС; Организация АЧР и ЧАПВ на Пальеозерской ГЭС</t>
  </si>
  <si>
    <t>14-0682</t>
  </si>
  <si>
    <t>14-0775</t>
  </si>
  <si>
    <t>КСГЭС; Реконструкция мостового крана второй очереди Кондопожской ГЭС</t>
  </si>
  <si>
    <t>14-1028</t>
  </si>
  <si>
    <t>КСГЭС; Реконструкция освещения в здании автостоянки Кондопожской ГЭС</t>
  </si>
  <si>
    <t>98-0009</t>
  </si>
  <si>
    <t>Здание Кондопожской ГЭС (1-я очередь)</t>
  </si>
  <si>
    <t>05-0284</t>
  </si>
  <si>
    <t>Реконструкция газопроводов от ГРП до ГК - узла учета природного газа.</t>
  </si>
  <si>
    <t>06-2009</t>
  </si>
  <si>
    <t>ПТЭЦ. Оборудование на складе</t>
  </si>
  <si>
    <t>07-0748</t>
  </si>
  <si>
    <t>Расширение Петрозаводской ТЭЦ</t>
  </si>
  <si>
    <t>08-0078</t>
  </si>
  <si>
    <t>Реконструкция схем технолгических защит турбины ст.№2 и котла  ст №2 ПТЭЦ</t>
  </si>
  <si>
    <t>08-0091</t>
  </si>
  <si>
    <t>Автоматизация турбины ст. №2 и котла ст. №2</t>
  </si>
  <si>
    <t>08-0616</t>
  </si>
  <si>
    <t>Модернизация защит блоков 1 ГТ, 3 ГТ с переходом на микропроцессорные устройства</t>
  </si>
  <si>
    <t>09-0132</t>
  </si>
  <si>
    <t>ПТЭЦ. Строительство БГВС-10000 ст.№5 (проект)</t>
  </si>
  <si>
    <t>09-0309</t>
  </si>
  <si>
    <t>Технологическое присоединение энергопринимающих устройств филиала «Карельский»</t>
  </si>
  <si>
    <t>10-0173</t>
  </si>
  <si>
    <t>Реконструкция теплофикационной установки</t>
  </si>
  <si>
    <t>10-0175</t>
  </si>
  <si>
    <t>Строительство бака-аккумулятора ГВС-5</t>
  </si>
  <si>
    <t>10-0177</t>
  </si>
  <si>
    <t>Реконструкция Градирни№2</t>
  </si>
  <si>
    <t>10-0266</t>
  </si>
  <si>
    <t>Мероприятия по обеспечению непрерывной циркуляции сетевой воды в МТС ПТЭЦ в летний период-секционирование МТС</t>
  </si>
  <si>
    <t>10-0424</t>
  </si>
  <si>
    <t>Строительство ПНС-4</t>
  </si>
  <si>
    <t>11-0079</t>
  </si>
  <si>
    <t>Оборудование , не входящее в смету строек (ПТЭЦ)</t>
  </si>
  <si>
    <t>11-0081</t>
  </si>
  <si>
    <t>Оснащение подкачивающей насосной станции №1 (ПНС-1) частотным регулированием</t>
  </si>
  <si>
    <t>11-0386</t>
  </si>
  <si>
    <t>Реконструкция КРП "Древлянка"</t>
  </si>
  <si>
    <t>11-0433</t>
  </si>
  <si>
    <t>Реконструкция наливной эстакады</t>
  </si>
  <si>
    <t>11-0439</t>
  </si>
  <si>
    <t>Реконструкция МТС от П3 до П4</t>
  </si>
  <si>
    <t>11-0440</t>
  </si>
  <si>
    <t>ПТЭЦ;  Реконструкция БНС с устройством автоматизированной системы управления</t>
  </si>
  <si>
    <t>11-0444</t>
  </si>
  <si>
    <t>ПИР по реконструкции электроснабжения промплощадки ПТЭЦ</t>
  </si>
  <si>
    <t>12-0033</t>
  </si>
  <si>
    <t>Реконструкция очистных сооружений на выпуске промливневой канализации</t>
  </si>
  <si>
    <t>12-0034</t>
  </si>
  <si>
    <t>ПТЭЦ;    Реконструкция резервного трубопровода пожарной воды на мазутное хозяйство</t>
  </si>
  <si>
    <t>12-0487</t>
  </si>
  <si>
    <t>ПТЭЦ;  Реконструкция газопроводов котла БКЗ – 420 -140 ст. № 1 с установкой ПЗК перед горелками котла</t>
  </si>
  <si>
    <t>12-0488</t>
  </si>
  <si>
    <t>Реконструкция газопроводов котла БКЗ – 420 -140 ст. № 2 с установкой ПЗК перед горелками котла  и БЗК (нормально открытых) на трубопроводах.</t>
  </si>
  <si>
    <t>12-0493</t>
  </si>
  <si>
    <t>Реконструкция подогревателей высокого давления</t>
  </si>
  <si>
    <t>12-0498</t>
  </si>
  <si>
    <t>Рекострукция ограждающих конструкций временного торца ГК ПТЭЦ</t>
  </si>
  <si>
    <t>12-0525</t>
  </si>
  <si>
    <t>Замена маслоохладителей ТГ-1</t>
  </si>
  <si>
    <t>12-0526</t>
  </si>
  <si>
    <t>Замена перемычки ПС1 - ПС2 главного паропровода.</t>
  </si>
  <si>
    <t>12-0530</t>
  </si>
  <si>
    <t>ПТЭЦ;  Модернизация АСУ ТП "Даматик".</t>
  </si>
  <si>
    <t>12-0536</t>
  </si>
  <si>
    <t>Реконструкция участка хозфекальной канализации на промплощадке ТЭЦ</t>
  </si>
  <si>
    <t>12-1151</t>
  </si>
  <si>
    <t>ПТЭЦ; Устройство системы дымоудаления в ОВК</t>
  </si>
  <si>
    <t>13-0048</t>
  </si>
  <si>
    <t>ПТЭЦ;   Поставка и монтаж расходомеров мазута на котлах БКЗ-420 ст.№1,2,3</t>
  </si>
  <si>
    <t>13-0504</t>
  </si>
  <si>
    <t>ПТЭЦ;   Реконструкция сети собственных нужд 0,4 кВ ГК.ВК,ОВК,МНС Петрозаводской ТЭЦ с заменой комплектных панелей и кабельных трасс.</t>
  </si>
  <si>
    <t>13-1235</t>
  </si>
  <si>
    <t>Устройство маневровых лебедок в тупиках путей №10,11 на мазутосливной эстакаде ТЦ</t>
  </si>
  <si>
    <t>13-1297</t>
  </si>
  <si>
    <t>13-1330</t>
  </si>
  <si>
    <t>Разработка схемы теплоснабжения г. Петрозаводска</t>
  </si>
  <si>
    <t>13-1449</t>
  </si>
  <si>
    <t>ПТЭЦ; Замена кондиционера в ГРЩУ-2 ПТЭЦ</t>
  </si>
  <si>
    <t>14-0465</t>
  </si>
  <si>
    <t>Замена выключателей МКП-110 кв на элегазовые.</t>
  </si>
  <si>
    <t>14-0565</t>
  </si>
  <si>
    <t>Реконструкция устройств РЗА главной схемы при замене выключателей МКП-110 кв на элегазовые.</t>
  </si>
  <si>
    <t>14-0582</t>
  </si>
  <si>
    <t>14-0623</t>
  </si>
  <si>
    <t>ПТЭЦ; Реконструкция лифтовых шахт и замена лифтового оборудования</t>
  </si>
  <si>
    <t>14-0628</t>
  </si>
  <si>
    <t>ПТЭЦ; Реконструкция узла учета тепла Петрозаводской ТЭЦ.</t>
  </si>
  <si>
    <t>14-0680</t>
  </si>
  <si>
    <t>ПТЭЦ; Модернизация схемы управления и автоматики выключателей ВТ-110.</t>
  </si>
  <si>
    <t>14-0776</t>
  </si>
  <si>
    <t>ПТЭЦ; Замена РРОУ-140/10</t>
  </si>
  <si>
    <t>14-0777</t>
  </si>
  <si>
    <t>ПТЭЦ;   Замена сетевых трубопроводов  ПТЭЦ</t>
  </si>
  <si>
    <t>14-0915</t>
  </si>
  <si>
    <t>ПТЭЦ;   Приобретение участка тепловой сети по ул. Софьи Ковалевской</t>
  </si>
  <si>
    <t>Приобретение объектов основных средств</t>
  </si>
  <si>
    <t>14-0918</t>
  </si>
  <si>
    <t>ПТЭЦ;  Приобретение участка тепловой сети от камеры К-2-54 до камер МЖД</t>
  </si>
  <si>
    <t>14-0919</t>
  </si>
  <si>
    <t>ПТЭЦ;   Приобретение участка тепловой сети от камеры УТ-1 до камеры УТ-6</t>
  </si>
  <si>
    <t>14-0929</t>
  </si>
  <si>
    <t>ПТЭЦ; Реконструкция электроснабжения береговой насосной станции (БНС)</t>
  </si>
  <si>
    <t>15-1156</t>
  </si>
  <si>
    <t>Оснащение резервуаров хранения мазута ст.№№1,2,3 радарными/ультразвуковыми уровнемерами</t>
  </si>
  <si>
    <t>15-1159</t>
  </si>
  <si>
    <t>ПТЭЦ; Оснащение машзала мазутонасосной станции сигнализацией повышения концентрации паров нефтепродуктов</t>
  </si>
  <si>
    <t>93-0002</t>
  </si>
  <si>
    <t>ПТЭЦ. Реконструкция бака-нейтрализатора</t>
  </si>
  <si>
    <t>93-0003</t>
  </si>
  <si>
    <t>Устройство здания КПП №3</t>
  </si>
  <si>
    <t>96-2009</t>
  </si>
  <si>
    <t>ТЭО реконструкции ПТЭЦ (корректировка проекта)</t>
  </si>
  <si>
    <t>99-2009</t>
  </si>
  <si>
    <t>ПТЭЦ. Здание склада лаков и красок</t>
  </si>
  <si>
    <t>07-0075</t>
  </si>
  <si>
    <t>Реконструкция здания ЦДП</t>
  </si>
  <si>
    <t>13-1435</t>
  </si>
  <si>
    <t>УпрКаФ; Установка кондиционеров в помещениях управления филиала "Карельский"</t>
  </si>
  <si>
    <t>13-1455</t>
  </si>
  <si>
    <t>УпрКаФ;  Реконструкция освещения здания с переходом на светодиоды</t>
  </si>
  <si>
    <t>ПТО (УправКол)</t>
  </si>
  <si>
    <t>03-1848</t>
  </si>
  <si>
    <t>Прочие объекты электроэнергетики</t>
  </si>
  <si>
    <t>07-0543</t>
  </si>
  <si>
    <t>Техперевооружение ОРУ</t>
  </si>
  <si>
    <t>11-0026</t>
  </si>
  <si>
    <t>Оборудование, не входящее в сметы строек АТЭЦ</t>
  </si>
  <si>
    <t>5.3 Прочие Надежность Кольский филиал</t>
  </si>
  <si>
    <t>11-0347</t>
  </si>
  <si>
    <t>Реконструкция Апатитской ТЭЦ (для обеспечения теплоснабжения г.Кировск)</t>
  </si>
  <si>
    <t>12-0019</t>
  </si>
  <si>
    <t>Реконструкция тепловых сетей</t>
  </si>
  <si>
    <t>12-0448</t>
  </si>
  <si>
    <t>Реконструкция циркводоводов с заменой трубопровдов на пластиковые</t>
  </si>
  <si>
    <t>12-0524</t>
  </si>
  <si>
    <t>Монтаж системы пожарной безопастности  АТЭЦ</t>
  </si>
  <si>
    <t>13-1146</t>
  </si>
  <si>
    <t>Монтаж системы телевизионного контроля за выгрузкой вагонов ТТЦ</t>
  </si>
  <si>
    <t>13-1467</t>
  </si>
  <si>
    <t>АТЭЦ;  Приобретение и установка узла коммерческого учета для теплоснабжения г.Кировск</t>
  </si>
  <si>
    <t>14-0111</t>
  </si>
  <si>
    <t>14-0672</t>
  </si>
  <si>
    <t>АТЭЦ; Оснащение конденсатного насоса бойлеров частотно-регулируемым приводом</t>
  </si>
  <si>
    <t>15-1178</t>
  </si>
  <si>
    <t>Реконструкция автоматической установки пожаротушения тракта топливоподачи ТТЦ</t>
  </si>
  <si>
    <t>94-0002</t>
  </si>
  <si>
    <t>Склад угля</t>
  </si>
  <si>
    <t>06-0085</t>
  </si>
  <si>
    <t>ГЭС-3: замена разрядников нейтрали Т-1,2,3 ГЭС-3</t>
  </si>
  <si>
    <t>06-0089</t>
  </si>
  <si>
    <t>Здание ГЭС-10: реконструкция РЗА главной схемы ГЭС</t>
  </si>
  <si>
    <t>06-0152</t>
  </si>
  <si>
    <t>Проект системы аварийного слива масла из ТГр ГЭС-9,10</t>
  </si>
  <si>
    <t>06-0156</t>
  </si>
  <si>
    <t>Проект реконструкции схемы выдачи мощности ГЭС-3</t>
  </si>
  <si>
    <t>06-0250</t>
  </si>
  <si>
    <t>Реконструкция отопления объектов каскада</t>
  </si>
  <si>
    <t>07-0082</t>
  </si>
  <si>
    <t>КНГЭС;  Модернизация Иовской ГЭС. Модернизация гидротурбин с заменой рабочих колёс</t>
  </si>
  <si>
    <t>07-0085</t>
  </si>
  <si>
    <t>ГЭС-3: замена обмоток статора генераторов Г-1,2,3,4</t>
  </si>
  <si>
    <t>07-0108</t>
  </si>
  <si>
    <t>ГЭС-9: проект противопожарных перегородок между между фаз ТГр</t>
  </si>
  <si>
    <t>07-0670</t>
  </si>
  <si>
    <t>Проект реконструкции вентиляции ГЭС-11</t>
  </si>
  <si>
    <t>08-0116</t>
  </si>
  <si>
    <t>ГЭС-2.ПСД на реконструкцию ГМО РС</t>
  </si>
  <si>
    <t>08-0458</t>
  </si>
  <si>
    <t>ГЭС-1: реконструкция отдельных узлов ГА №1.</t>
  </si>
  <si>
    <t>09-0067</t>
  </si>
  <si>
    <t>Реконструкция ТМ с закупкой оборудования типа "Телеканал-М" для ТУ ТР Каскада Нивских ГЭС филиала "Кольский"</t>
  </si>
  <si>
    <t>10-0116</t>
  </si>
  <si>
    <t>ГЭС-1: замена выключателя В-110 Т-2 на элегазовый типа ВЭБ-110; замена разъединителей РШ-110-1 Т-2 на разъединители с эл. приводом</t>
  </si>
  <si>
    <t>10-0120</t>
  </si>
  <si>
    <t>ГЭС-11: реконструкция ГА № 4</t>
  </si>
  <si>
    <t>12-0512</t>
  </si>
  <si>
    <t>КНГЭС. Монтаж автоматической системы пожаротушения  в помещениях  ЗМХ, РУ, кабельном помещении ГЭС-10.</t>
  </si>
  <si>
    <t>12-0513</t>
  </si>
  <si>
    <t>КНГЭС. Монтаж автоматической системы пожаротушения  в помещениях  ЗМХ, РУ, кабельном помещении ГЭС-11.</t>
  </si>
  <si>
    <t>12-0515</t>
  </si>
  <si>
    <t>КНГЭС: ГЭС-1,2,3,10,11 реконструкция схемы СН и установка автономного источника питания (дизель-генератора)</t>
  </si>
  <si>
    <t>12-0520</t>
  </si>
  <si>
    <t>Модернизация ГРАМ ГЭС-11 филиала «Кольский» ОАО "ТГК-1".</t>
  </si>
  <si>
    <t>12-0522</t>
  </si>
  <si>
    <t>Модернизация ГРАМ ГЭС-3 филиала «Кольский» ОАО "ТГК-1".</t>
  </si>
  <si>
    <t>13-0394</t>
  </si>
  <si>
    <t>Внедрение систем вибро- и термоконтроля ГА №2 ГЭС-3</t>
  </si>
  <si>
    <t>13-0395</t>
  </si>
  <si>
    <t>Внедрение систем вибро- и термоконтроля ГА №3 ГЭС-3</t>
  </si>
  <si>
    <t>13-0396</t>
  </si>
  <si>
    <t>Внедрение систем вибро- и термоконтроля ГА №1 ГЭС-11</t>
  </si>
  <si>
    <t>13-0397</t>
  </si>
  <si>
    <t>КНГЭС; Внедрение систем вибро- и термоконтроля ГА №3 ГЭС-11</t>
  </si>
  <si>
    <t>13-0493</t>
  </si>
  <si>
    <t>ГЭС -2: Оснащение системами постоянного контроля  биения вала ГТ 4</t>
  </si>
  <si>
    <t>13-0496</t>
  </si>
  <si>
    <t>ГЭС-11: Оснащение системой видеонаблюдения и беспроводной связи в технологических помещениях мащинного зала, на площадке трансформаторов, РУ, а также</t>
  </si>
  <si>
    <t>13-0498</t>
  </si>
  <si>
    <t>ГЭС-3: Оснащение системой видеонаблюдения и беспроводной связи в технологических помещениях мащинного зала, на площадке трансформаторов, РУ, а также о</t>
  </si>
  <si>
    <t>13-1213</t>
  </si>
  <si>
    <t>Внедрение систем вибро- и термоконтроля ГА №4 ГЭС-11</t>
  </si>
  <si>
    <t>13-1262</t>
  </si>
  <si>
    <t>ГЭС-10: Оснащение датчиками сигнализаторов довзрывных концентраций резервуаров</t>
  </si>
  <si>
    <t>14-0103</t>
  </si>
  <si>
    <t>Оборудование, не входящее в сметы строек КНГЭС</t>
  </si>
  <si>
    <t>14-0105</t>
  </si>
  <si>
    <t>ГЭС-11: реконструкция дифференциальной защиты шин 110кВ</t>
  </si>
  <si>
    <t>14-0122</t>
  </si>
  <si>
    <t>ГЭС-2: ГА №1 реконструкция гидромеханического оборудования щитового отделения (СУР, БПЩ, лебёдки)</t>
  </si>
  <si>
    <t>14-0514</t>
  </si>
  <si>
    <t>ГЭС-2: Оснащение системой видеонаблюдения и беспроводной связи в технологических помещениях мащинного зала, на площадке трансформаторов, РУ, а также о</t>
  </si>
  <si>
    <t>14-0515</t>
  </si>
  <si>
    <t>ГЭС-9: Оснащение системой видеонаблюдения и беспроводной связи в технологических помещениях мащинного зала, на площадке трансформаторов, РУ, а также о</t>
  </si>
  <si>
    <t>14-0516</t>
  </si>
  <si>
    <t>ГЭС-10: Оснащение системой видеонаблюдения и беспроводной связи в технологических помещениях мащинного зала, на площадке трансформаторов, РУ, а также</t>
  </si>
  <si>
    <t>14-0518</t>
  </si>
  <si>
    <t>ГЭС -2: Оснащение системами постоянного контроля биения вала ГТ 1</t>
  </si>
  <si>
    <t>14-0983</t>
  </si>
  <si>
    <t>КНГЭС;  Техническое перевооружение зданий Иовской ГЭС-10</t>
  </si>
  <si>
    <t>30-0024</t>
  </si>
  <si>
    <t>ГЭС-11:замена пассажирского лифта</t>
  </si>
  <si>
    <t>30-0025</t>
  </si>
  <si>
    <t>Рабочий проект по реконструкции и расширению Нива ГЭС-2</t>
  </si>
  <si>
    <t>30-0027</t>
  </si>
  <si>
    <t>РК маслосборников Княжегубской ГЭС-11</t>
  </si>
  <si>
    <t>30-0029</t>
  </si>
  <si>
    <t>Реконструкция гидротурбины 1, 2 ГЭС-10 (замена компрессоров)</t>
  </si>
  <si>
    <t>30-0033</t>
  </si>
  <si>
    <t>Реконструкция Пиренгского регулирующего сооружения</t>
  </si>
  <si>
    <t>04-0555</t>
  </si>
  <si>
    <t>ГЭС-6.Устройство караульного помещения (пост №2 ВОХР).</t>
  </si>
  <si>
    <t>05-0296</t>
  </si>
  <si>
    <t>ГЭС-5.Расширение и реконструкция ГЭС Янискоски и дополнительное русло-прорезь в районе регулятора Нискакоски</t>
  </si>
  <si>
    <t>05-0380</t>
  </si>
  <si>
    <t>ГЭС-5. Расширение Янискоски ГЭС.</t>
  </si>
  <si>
    <t>06-0113</t>
  </si>
  <si>
    <t>Модернизация и замена АЗС Пазс.ГЭС</t>
  </si>
  <si>
    <t>07-0118</t>
  </si>
  <si>
    <t>ГЭС-6:замена контакторов электродвигателей МНУ</t>
  </si>
  <si>
    <t>07-0133</t>
  </si>
  <si>
    <t>ГЭС-4. Сроительство обходного канала в районе Нискакоски</t>
  </si>
  <si>
    <t>07-0786-7</t>
  </si>
  <si>
    <t>10-0143</t>
  </si>
  <si>
    <t>Реконструкция сети 30кВ местного района ГЭС-6.</t>
  </si>
  <si>
    <t>10-0254</t>
  </si>
  <si>
    <t>ГЭС-6: проект реконструкции ОРУ-110 кВ.</t>
  </si>
  <si>
    <t>11-0016</t>
  </si>
  <si>
    <t>ГЭС-6: реконструкция кабельных трасс</t>
  </si>
  <si>
    <t>11-0018</t>
  </si>
  <si>
    <t>ГЭС-6: РП. Реконструкция котельной "К"</t>
  </si>
  <si>
    <t>11-0033</t>
  </si>
  <si>
    <t>КПГЭС; Техническое перевооружение ГА №1 ГЭС-5 с заменой главного трансформатора №1 и модернизацией РЗА</t>
  </si>
  <si>
    <t>12-0409</t>
  </si>
  <si>
    <t>ГЭС-6: замена вводов 110 кВ Т-1,2,3</t>
  </si>
  <si>
    <t>12-0410</t>
  </si>
  <si>
    <t>КПГЭС: Реконструкция схемы СН с установкой автономного источника питания</t>
  </si>
  <si>
    <t>13-0270</t>
  </si>
  <si>
    <t>ГЭС-6: Изготовление ремонтного заграждения турбинных затворов</t>
  </si>
  <si>
    <t>13-0514</t>
  </si>
  <si>
    <t>ГЭС-4,5,7,8: Оснащение системами постоянного контроля биения вала  гидроагрегатов</t>
  </si>
  <si>
    <t>14-0104</t>
  </si>
  <si>
    <t>Оборудование, не входящее в сметы строек КПГЭС</t>
  </si>
  <si>
    <t>14-0525</t>
  </si>
  <si>
    <t>КПГЭС. Оснащение системой видеонаблюдения и беспроводной связи в технологических помещениях мащинного зала, на площадке трансформаторов, РУ, а также о</t>
  </si>
  <si>
    <t>14-0559</t>
  </si>
  <si>
    <t>КПГЭС. ГЭС-6: реконструкция очистных сооружений</t>
  </si>
  <si>
    <t>14-0632</t>
  </si>
  <si>
    <t>ГЭС-7: реконструкция  подпятника Г-2 с переходом на  сегменты с фторопластовым покрытием</t>
  </si>
  <si>
    <t>14-0633</t>
  </si>
  <si>
    <t>ГЭС-7. Реконструкция регуляторов скорости и МНУ г/а ст. №2</t>
  </si>
  <si>
    <t>14-0966</t>
  </si>
  <si>
    <t>КПГЭС; Замена двух кабельных линий 10кВ от РУ-10кВ Борисоглебской ГЭС-8 до ТП "Посёлок"</t>
  </si>
  <si>
    <t>30-0034</t>
  </si>
  <si>
    <t>Реконструкция ОРУ 110кВ ГЭС-6</t>
  </si>
  <si>
    <t>30-0035</t>
  </si>
  <si>
    <t>Рабочий проект.Реконструкция и техническое перевооружение ТЭО главной электрической схемы ГЭС-4</t>
  </si>
  <si>
    <t>30-0037</t>
  </si>
  <si>
    <t>Рабочий проект.Модернизация механического оборудования водосбросов ГЭС Кайтакоски и Раякоски КП ГЭС</t>
  </si>
  <si>
    <t>98-0003</t>
  </si>
  <si>
    <t>Модернизация производственного помещения ГТЦ Пазс.ГЭС</t>
  </si>
  <si>
    <t>05-0295</t>
  </si>
  <si>
    <t>ГЭС-16: реконструкция фасада корпуса управления и здания ГЭС</t>
  </si>
  <si>
    <t>05-0405</t>
  </si>
  <si>
    <t>РП системы охранного видеонаблюдения объектов КСГЭС</t>
  </si>
  <si>
    <t>06-0130</t>
  </si>
  <si>
    <t>ГЭС 15,16,18.Реконструкция каналов ВЧ-связи по ВЛ (Л-401,Л-175, Л-176 и Л-178)</t>
  </si>
  <si>
    <t>06-0135</t>
  </si>
  <si>
    <t>Реконструкция электрокотельной  п.Туманный Серебрянских ГЭС</t>
  </si>
  <si>
    <t>07-0193</t>
  </si>
  <si>
    <t>ГЭС-15,16,18,19: РП реконструкция очистных сооружений.</t>
  </si>
  <si>
    <t>07-0693</t>
  </si>
  <si>
    <t>ГЭС -15: РП реконструкция ВЛ 6кв (Л1-6,ОЛ-1-6).</t>
  </si>
  <si>
    <t>08-0142</t>
  </si>
  <si>
    <t>ГЭС-15.РП.Реконструкция ОРУ-330 с заменой разъединителей.</t>
  </si>
  <si>
    <t>08-0143</t>
  </si>
  <si>
    <t>ГЭС-15,16.РП.Реконструкция ГРУ -13,8 с заменой выключателей МГ-20</t>
  </si>
  <si>
    <t>10-0252</t>
  </si>
  <si>
    <t>ГЭС-15: реконструкция ОРУ 330 кВ с заменой разъединителей (7 шт.)</t>
  </si>
  <si>
    <t>11-0007</t>
  </si>
  <si>
    <t>ГЭС-19: РП. Модернизация пъезометров плотины с оснащением их датчиками ПДС</t>
  </si>
  <si>
    <t>11-0029</t>
  </si>
  <si>
    <t>Оборудование, не входящее в сметы строек КСерГЭС</t>
  </si>
  <si>
    <t>11-0362</t>
  </si>
  <si>
    <t>Концепция полной автоматизации Каскада Серебрянских ГЭС</t>
  </si>
  <si>
    <t>12-0428</t>
  </si>
  <si>
    <t>Серебрянская ГЭС-16, ГЭС-15: реконструкция ОРУ-150 - замена трансформаторов напряжения НКФ-220 на ОТЕF-252 с ОПН-150</t>
  </si>
  <si>
    <t>12-0507</t>
  </si>
  <si>
    <t>ГЭС-19. Оборудование кабельного этажа и кабельных шахт системой пожаротушения (РП, поставка и СМР).</t>
  </si>
  <si>
    <t>12-0523</t>
  </si>
  <si>
    <t>Модернизация системы АВРЧМ КСГЭС филиала «Кольский» ОАО "ТГК-1".</t>
  </si>
  <si>
    <t>12-0675</t>
  </si>
  <si>
    <t>ГЭС-15,16,18,19: дооснащение помещений извещателями автоматической установки пожарной сигнализации</t>
  </si>
  <si>
    <t>13-0006</t>
  </si>
  <si>
    <t>Серебрянская ГЭС-15,16: Оснащение водоводов ГА автоматическими устройствами на случай разрыва водовода</t>
  </si>
  <si>
    <t>13-0399</t>
  </si>
  <si>
    <t>Внедрение систем вибро- и термоконтроля ГА №1 ГЭС-15</t>
  </si>
  <si>
    <t>13-0400</t>
  </si>
  <si>
    <t>Внедрение систем вибро- и термоконтроля ГА №2 ГЭС-15</t>
  </si>
  <si>
    <t>13-1164</t>
  </si>
  <si>
    <t>ГЭС-18,ГЭС-19: Модернизация систем электрических измерений Г-1,Г-2 с установкой новых трансформаторов тока и прокладка кабелей вторичной коммутации</t>
  </si>
  <si>
    <t>13-1252</t>
  </si>
  <si>
    <t>КСГЭС:Оснащение системой видеонаблюдения и беспроводной связи в технологических помещениях мащинного зала, на площадке трансформаторов, РУ, а также ор</t>
  </si>
  <si>
    <t>13-1336</t>
  </si>
  <si>
    <t>Реконструкция здания ПХК ГЭС-18</t>
  </si>
  <si>
    <t>13-1340</t>
  </si>
  <si>
    <t>КСерГЭС; ГЭС-15: ГА№ 2 замена системы возбуждения с реконструкцией РЗА, замена регулятора скорости, модернизация узла МНУ с заменой насосов, эл.двигат</t>
  </si>
  <si>
    <t>14-0115</t>
  </si>
  <si>
    <t>ГЭС-19: Модернизация пьезометров плотины с оснащением их датчиками ПДС</t>
  </si>
  <si>
    <t>14-0117</t>
  </si>
  <si>
    <t>14-0639</t>
  </si>
  <si>
    <t>КСерГЭС; ГЭС-18,19. Оснащение системой видеонаблюдения технологических помещений: машинного зала, площадки трансформаторов, ОРУ</t>
  </si>
  <si>
    <t>15-1189</t>
  </si>
  <si>
    <t>ГЭС-15 реконструкция очистных сооружений</t>
  </si>
  <si>
    <t>15-1195</t>
  </si>
  <si>
    <t>ГЭС-15, 16. Реконструкция ОРУ-150, 35 кВ с заменой разъединителей</t>
  </si>
  <si>
    <t>15-1198</t>
  </si>
  <si>
    <t>ГЭС-15, 16. Модернизация питьевого водоснабжения с заменой фильтров ХПВС.</t>
  </si>
  <si>
    <t>30-0031</t>
  </si>
  <si>
    <t>Рабочий проект строительства топливо-заправочной станции на Верхне-Териберской ГЭС</t>
  </si>
  <si>
    <t>05-0368</t>
  </si>
  <si>
    <t>Устройство электролизера на Кислогубской ПЭС</t>
  </si>
  <si>
    <t>05-0398</t>
  </si>
  <si>
    <t>ЗРУ-6 кВ. Замена генераторного выключателя НТ</t>
  </si>
  <si>
    <t>06-0122</t>
  </si>
  <si>
    <t>Замена тельфера крана №1 маш.зала ВТ</t>
  </si>
  <si>
    <t>06-0161</t>
  </si>
  <si>
    <t>ГЭС-13.  Проект реконструкции РУ-6 кВ (с заменой выключателей, разъединителей, разрядников).</t>
  </si>
  <si>
    <t>06-0163</t>
  </si>
  <si>
    <t>ГЭС-13.  Проект вентиляции ЩСН 6/0,4 кВ шинного коридора,сварочного поста                       .</t>
  </si>
  <si>
    <t>06-0332</t>
  </si>
  <si>
    <t>Проект реконструкции водосброса ГЭС-13</t>
  </si>
  <si>
    <t>07-0171</t>
  </si>
  <si>
    <t>Проект реконструкции гидроагрегатов ГЭС-12.</t>
  </si>
  <si>
    <t>07-0173</t>
  </si>
  <si>
    <t>ГЭС-12: проект реконструкции  РУ-10 кВ.</t>
  </si>
  <si>
    <t>07-0174</t>
  </si>
  <si>
    <t>Проект реконструкции маслохозяйства ГЭС-13</t>
  </si>
  <si>
    <t>07-0735</t>
  </si>
  <si>
    <t>Разработка рабочего проекта склада.</t>
  </si>
  <si>
    <t>08-0128</t>
  </si>
  <si>
    <t>Реконструкция схемы делительной автоматики ГЭС-12.</t>
  </si>
  <si>
    <t>08-0468</t>
  </si>
  <si>
    <t>ГЭС-13. Рабочий проект гаража</t>
  </si>
  <si>
    <t>08-0690</t>
  </si>
  <si>
    <t>ГЭС-13. Реконструкция схемы АЧР-ЧАПВ.</t>
  </si>
  <si>
    <t>10-0250</t>
  </si>
  <si>
    <t>ГЭС-13.Реконструкция водосброса</t>
  </si>
  <si>
    <t>11-0005</t>
  </si>
  <si>
    <t>ГЭС-12: замена лифта</t>
  </si>
  <si>
    <t>12-0418</t>
  </si>
  <si>
    <t>ГЭС-13. Реконструкция схемы СН с установкой автономного источника питания.</t>
  </si>
  <si>
    <t>13-0274</t>
  </si>
  <si>
    <t>ГЭС-12. Изготовление ремонтного затвора отводящего канала.</t>
  </si>
  <si>
    <t>13-0277</t>
  </si>
  <si>
    <t>ГЭС-12,13. Система кондиционирования ГЩУ.</t>
  </si>
  <si>
    <t>13-0278</t>
  </si>
  <si>
    <t>ГЭС-12. Изготовление ремонтного затвора водоприемника.</t>
  </si>
  <si>
    <t>13-0398</t>
  </si>
  <si>
    <t>Внедрение систем вибро- и термоконтроля ГА №2 ГЭС-12</t>
  </si>
  <si>
    <t>13-0433</t>
  </si>
  <si>
    <t>ГЭС-12. Оснащение системой видеонаблюдения и беспроводной связи в технологических помещениях мащинного зала, на площадке трансформаторов, РУ, а также</t>
  </si>
  <si>
    <t>13-0442</t>
  </si>
  <si>
    <t>ГЭС-13. Реконструкция системы контроля биения вала гидроагрегатов</t>
  </si>
  <si>
    <t>14-0113</t>
  </si>
  <si>
    <t>Оборудование, не входящее в сметы строек КТГЭС</t>
  </si>
  <si>
    <t>30-0041</t>
  </si>
  <si>
    <t>РК ж/д пути Н-Туломской ГЭС</t>
  </si>
  <si>
    <t>30-0042</t>
  </si>
  <si>
    <t>РК мостового кпана башни трансформаторно-масляного хозяйства Н-Туломской ГЭС</t>
  </si>
  <si>
    <t>30-0044</t>
  </si>
  <si>
    <t>НИОКР</t>
  </si>
  <si>
    <t>30-0045</t>
  </si>
  <si>
    <t>РК здания масляного хоз-ва Н-Туломской ГЭС</t>
  </si>
  <si>
    <t>30-0046</t>
  </si>
  <si>
    <t>РК водозаборных и водоочистных сооружений п.Мурмаши-3</t>
  </si>
  <si>
    <t>30-0047</t>
  </si>
  <si>
    <t>Устройство контроля пробивного напряжения</t>
  </si>
  <si>
    <t>30-0048</t>
  </si>
  <si>
    <t>РК водоприемника В-Туломской ГЭС</t>
  </si>
  <si>
    <t>Каскад Туломских и Серебрянских ГЭС</t>
  </si>
  <si>
    <t>08-0618</t>
  </si>
  <si>
    <t>КТулСерГЭС; ГЭС-18: реконструкция системы отопления здания Верхне-Териберской ГЭС с переводом водяного отопления на электрическое</t>
  </si>
  <si>
    <t>14-0998</t>
  </si>
  <si>
    <t>КТулСерГЭС; Замена ограничителей перенапряжения нелинейные серии ОПН-П на напряжение 330 кВ на ОРУ-330 кВ ГЭС-15</t>
  </si>
  <si>
    <t>09-0115-1</t>
  </si>
  <si>
    <t>Оборудование, не входящее в сметы строек КТ ГЭС.</t>
  </si>
  <si>
    <t>11-0036</t>
  </si>
  <si>
    <t>Система сбора технологической информации и управления режимами станций (Филиал "Кольский") - этап 2</t>
  </si>
  <si>
    <t>13-1265</t>
  </si>
  <si>
    <t>Реконструкция системы кондиционирования в помещениях ЛАЗ и серверной здания управления филиала "Кольский"</t>
  </si>
  <si>
    <t>14-0112</t>
  </si>
  <si>
    <t>Оборудование, не входящее в сметы строек Управление</t>
  </si>
  <si>
    <t>30-0039</t>
  </si>
  <si>
    <t>Создание автоматизированной системы контроля и учета электроэнергии вырабатываемой гидроэлектростанциями в ОАО"Колэнерго"</t>
  </si>
  <si>
    <t>Служба транспорта</t>
  </si>
  <si>
    <t>14-0595</t>
  </si>
  <si>
    <t>Приобретение автотранспортных средств для нужд Каскада Выгских ГЭС филиала «Карельский»</t>
  </si>
  <si>
    <t>5.10 Прочие. Транспорт</t>
  </si>
  <si>
    <t>14-0833</t>
  </si>
  <si>
    <t>КВГЭС;  оснащение автотранспортных средств тахографами</t>
  </si>
  <si>
    <t>14-0596</t>
  </si>
  <si>
    <t>Приобретение автотранспортных средств для нужд Каскада Кемских ГЭС филиала «Карельский»</t>
  </si>
  <si>
    <t>14-0834</t>
  </si>
  <si>
    <t>ККГЭС;  оснащение автотранспортных средств тахографами</t>
  </si>
  <si>
    <t>14-0597</t>
  </si>
  <si>
    <t>Приобретение автотранспортных средств для нужд Каскада Сунских ГЭС филиала «Карельский»</t>
  </si>
  <si>
    <t>14-0835</t>
  </si>
  <si>
    <t>КСГЭС;  оснащение автотранспортных средств тахографами</t>
  </si>
  <si>
    <t>14-0598</t>
  </si>
  <si>
    <t>Приобретение автотранспортных средств для нужд Петрозаводской ТЭЦ филиала «Карельский»</t>
  </si>
  <si>
    <t>14-0836</t>
  </si>
  <si>
    <t>ПТЭЦ;  оснащение автотранспортных средств тахографами</t>
  </si>
  <si>
    <t>14-0590</t>
  </si>
  <si>
    <t>Приобретение автотранспортных средств для нужд Апатитской ТЭЦ филиала «Кольский»</t>
  </si>
  <si>
    <t>14-0828</t>
  </si>
  <si>
    <t>АТЭЦ;  оснащение автотранспортных средств тахографами</t>
  </si>
  <si>
    <t>14-0591</t>
  </si>
  <si>
    <t>Приобретение автотранспортных средств для нужд Каскада Нивских ГЭС филиала «Кольский»</t>
  </si>
  <si>
    <t>14-0830</t>
  </si>
  <si>
    <t>КНГЭС;  оснащение автотранспортных средств тахографами</t>
  </si>
  <si>
    <t>14-0592</t>
  </si>
  <si>
    <t>Приобретение автотранспортных средств для нужд Каскада Пазских ГЭС филиала «Кольский»</t>
  </si>
  <si>
    <t>14-0831</t>
  </si>
  <si>
    <t>КПГЭС;  оснащение автотранспортных средств тахографами</t>
  </si>
  <si>
    <t>14-0593</t>
  </si>
  <si>
    <t>Приобретение автотранспортных средств для нужд Каскада Серебрянских ГЭС филиала «Кольский»</t>
  </si>
  <si>
    <t>14-0832</t>
  </si>
  <si>
    <t>КСерГЭС;  оснащение автотранспортных средств тахографами</t>
  </si>
  <si>
    <t>14-0594</t>
  </si>
  <si>
    <t>Приобретение автотранспортных средств для нужд Каскада Туломских ГЭС филиала «Кольский»</t>
  </si>
  <si>
    <t>14-0829</t>
  </si>
  <si>
    <t>КТГЭС;  оснащение автотранспортных средств тахографами</t>
  </si>
  <si>
    <t>14-0601</t>
  </si>
  <si>
    <t>Приобретение автотранспортных средств для нужд ТЭЦ-7 филиала «Невский»</t>
  </si>
  <si>
    <t>14-0823</t>
  </si>
  <si>
    <t>ТЭЦ-7;  оснащение автотранспортных средств тахографами</t>
  </si>
  <si>
    <t>14-0599</t>
  </si>
  <si>
    <t>Приобретение автотранспортных средств для нужд ТЭЦ-8 филиала «Невский»</t>
  </si>
  <si>
    <t>14-0824</t>
  </si>
  <si>
    <t>ТЭЦ-8;  оснащение автотранспортных средств тахографами</t>
  </si>
  <si>
    <t>14-0826</t>
  </si>
  <si>
    <t>Каскад-1;  оснащение автотранспортных средств тахографами</t>
  </si>
  <si>
    <t>14-0745</t>
  </si>
  <si>
    <t>КЛГЭС;  Приобретение автотранспортных средств для нужд Каскада Ладожских ГЭС филиала «Невский»</t>
  </si>
  <si>
    <t>14-0827</t>
  </si>
  <si>
    <t>КЛГЭС;  оснащение автотранспортных средств тахографами</t>
  </si>
  <si>
    <t>14-0600</t>
  </si>
  <si>
    <t>Приобретение автотранспортных средств для нужд ТЭЦ-22 филиала «Невский»</t>
  </si>
  <si>
    <t>14-0825</t>
  </si>
  <si>
    <t>ТЭЦ-22;  оснащение автотранспортных средств тахографами</t>
  </si>
  <si>
    <t>Центр внедрения</t>
  </si>
  <si>
    <t>09-0472</t>
  </si>
  <si>
    <t>Информационно-аналитическая система корпоративной отчетности</t>
  </si>
  <si>
    <t>5.5 КСУ</t>
  </si>
  <si>
    <t>10-0405</t>
  </si>
  <si>
    <t>Разработка и внедрение информационной системы "Оптимизационная модель теплоэлектростанции"</t>
  </si>
  <si>
    <t>10-0408</t>
  </si>
  <si>
    <t>Создание ЕС НСИ ОАО "ТГК-1"</t>
  </si>
  <si>
    <t>10-0482</t>
  </si>
  <si>
    <t>Автоматизация делопроизводства и документооборота</t>
  </si>
  <si>
    <t>11-0471</t>
  </si>
  <si>
    <t>Внедрение автоматизированной системы бюджетного управления</t>
  </si>
  <si>
    <t>11-0514</t>
  </si>
  <si>
    <t>Разработка автоматизированной системы управления инвестиционной деятельностью на платформе 1С</t>
  </si>
  <si>
    <t>13-1299</t>
  </si>
  <si>
    <t>Внедрение информационной системы "База технологических нарушений /инцидентов</t>
  </si>
  <si>
    <t>13-1331</t>
  </si>
  <si>
    <t>Развитие системы расчетов технико-экономических показателей для ПТО ТЭЦ филиала "Невский" ОАО "ТГК-1".</t>
  </si>
  <si>
    <t>13-1332</t>
  </si>
  <si>
    <t>Модернизация системы "Энерготрейдинг".</t>
  </si>
  <si>
    <t>13-1334</t>
  </si>
  <si>
    <t>Модернизация Системы Управления Поставками и Запасами.</t>
  </si>
  <si>
    <t>13-1335</t>
  </si>
  <si>
    <t>Расширение и дополнение ИС Контроля над доходами и расходами (КИДО)</t>
  </si>
  <si>
    <t>16-0077</t>
  </si>
  <si>
    <t>ПСДТУиИТ; Модернизация автоматизированной системы по сбору и обработке оперативной информации о выработке и потреблении энергоресурсов предприятий фил</t>
  </si>
  <si>
    <t>тыс. руб.</t>
  </si>
  <si>
    <t>№</t>
  </si>
  <si>
    <t>Наименование проекта</t>
  </si>
  <si>
    <t xml:space="preserve">Филиал Карельский </t>
  </si>
  <si>
    <t>в том числе:</t>
  </si>
  <si>
    <t>Факт 2014</t>
  </si>
  <si>
    <t>Отчет об исполнении инвестиционной программы филиала "Карельский" ОАО "ТГК-1" за 2014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</si>
</sst>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5" x14ac:knownFonts="1">
    <font>
      <sz val="8"/>
      <name val="Arial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left" vertical="top"/>
    </xf>
    <xf numFmtId="164" fontId="0" fillId="0" borderId="2" xfId="0" applyNumberFormat="1" applyBorder="1" applyAlignment="1">
      <alignment horizontal="right" vertical="top"/>
    </xf>
    <xf numFmtId="165" fontId="0" fillId="0" borderId="2" xfId="0" applyNumberFormat="1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  <xf numFmtId="3" fontId="0" fillId="0" borderId="2" xfId="0" applyNumberFormat="1" applyBorder="1" applyAlignment="1">
      <alignment horizontal="right" vertical="top"/>
    </xf>
    <xf numFmtId="1" fontId="0" fillId="0" borderId="2" xfId="0" applyNumberFormat="1" applyBorder="1" applyAlignment="1">
      <alignment horizontal="right" vertical="top"/>
    </xf>
    <xf numFmtId="166" fontId="0" fillId="0" borderId="2" xfId="0" applyNumberFormat="1" applyBorder="1" applyAlignment="1">
      <alignment horizontal="right" vertical="top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/>
    </xf>
    <xf numFmtId="0" fontId="2" fillId="0" borderId="0" xfId="0" applyFont="1"/>
    <xf numFmtId="4" fontId="2" fillId="3" borderId="2" xfId="0" applyNumberFormat="1" applyFont="1" applyFill="1" applyBorder="1" applyAlignment="1">
      <alignment horizontal="right" vertical="top"/>
    </xf>
    <xf numFmtId="0" fontId="3" fillId="5" borderId="3" xfId="0" applyNumberFormat="1" applyFont="1" applyFill="1" applyBorder="1" applyAlignment="1">
      <alignment horizontal="center" vertical="center" wrapText="1"/>
    </xf>
    <xf numFmtId="0" fontId="4" fillId="0" borderId="4" xfId="0" quotePrefix="1" applyNumberFormat="1" applyFont="1" applyFill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 wrapText="1"/>
    </xf>
    <xf numFmtId="0" fontId="3" fillId="4" borderId="0" xfId="0" applyFont="1" applyFill="1"/>
    <xf numFmtId="0" fontId="3" fillId="4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top"/>
    </xf>
    <xf numFmtId="0" fontId="3" fillId="5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4" xfId="0" quotePrefix="1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CB986"/>
  <sheetViews>
    <sheetView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U53" sqref="U53"/>
    </sheetView>
  </sheetViews>
  <sheetFormatPr defaultColWidth="10.1640625" defaultRowHeight="11.45" customHeight="1" outlineLevelCol="2" x14ac:dyDescent="0.2"/>
  <cols>
    <col min="1" max="1" width="26.33203125" style="23" customWidth="1"/>
    <col min="2" max="2" width="18.5" style="23" customWidth="1"/>
    <col min="3" max="3" width="19" style="23" customWidth="1"/>
    <col min="4" max="4" width="10" style="23" customWidth="1"/>
    <col min="5" max="5" width="48.1640625" style="23" customWidth="1"/>
    <col min="6" max="6" width="20.83203125" style="23" customWidth="1"/>
    <col min="7" max="7" width="78.6640625" style="23" hidden="1" customWidth="1"/>
    <col min="8" max="8" width="23.5" style="23" hidden="1" customWidth="1"/>
    <col min="9" max="9" width="23.83203125" style="23" hidden="1" customWidth="1"/>
    <col min="10" max="10" width="13.33203125" style="23" hidden="1" customWidth="1"/>
    <col min="11" max="11" width="18.5" style="23" hidden="1" customWidth="1"/>
    <col min="12" max="12" width="21.6640625" style="23" hidden="1" customWidth="1" outlineLevel="1"/>
    <col min="13" max="20" width="16.1640625" style="23" hidden="1" customWidth="1" outlineLevel="1"/>
    <col min="21" max="21" width="22.1640625" style="23" customWidth="1"/>
    <col min="22" max="23" width="16.1640625" style="23" customWidth="1" outlineLevel="1"/>
    <col min="24" max="24" width="16.1640625" style="23" customWidth="1" outlineLevel="2"/>
    <col min="25" max="25" width="18.83203125" style="23" customWidth="1" outlineLevel="2"/>
    <col min="26" max="26" width="17.33203125" style="23" customWidth="1" outlineLevel="2"/>
    <col min="27" max="27" width="18.83203125" style="23" customWidth="1" outlineLevel="2"/>
    <col min="28" max="28" width="17.33203125" style="23" customWidth="1" outlineLevel="2"/>
    <col min="29" max="29" width="18.83203125" style="23" customWidth="1" outlineLevel="2"/>
    <col min="30" max="30" width="17.33203125" style="23" customWidth="1" outlineLevel="2"/>
    <col min="31" max="31" width="18.83203125" style="23" customWidth="1" outlineLevel="2"/>
    <col min="32" max="32" width="17.33203125" style="23" customWidth="1" outlineLevel="2"/>
    <col min="33" max="33" width="18.83203125" style="23" customWidth="1" outlineLevel="2"/>
    <col min="34" max="34" width="17.33203125" style="23" customWidth="1" outlineLevel="2"/>
    <col min="35" max="35" width="15.83203125" style="23" customWidth="1" outlineLevel="1"/>
    <col min="36" max="36" width="14" style="23" customWidth="1" outlineLevel="2"/>
    <col min="37" max="37" width="16.1640625" style="23" customWidth="1" outlineLevel="1"/>
    <col min="38" max="38" width="16.1640625" style="23" customWidth="1" outlineLevel="2"/>
    <col min="39" max="39" width="16.6640625" style="23" customWidth="1" outlineLevel="2"/>
    <col min="40" max="40" width="18.1640625" style="23" customWidth="1" outlineLevel="2"/>
    <col min="41" max="41" width="16.6640625" style="23" customWidth="1" outlineLevel="2"/>
    <col min="42" max="42" width="18.1640625" style="23" customWidth="1" outlineLevel="2"/>
    <col min="43" max="43" width="16.6640625" style="23" customWidth="1" outlineLevel="2"/>
    <col min="44" max="44" width="18.1640625" style="23" customWidth="1" outlineLevel="2"/>
    <col min="45" max="45" width="16.6640625" style="23" customWidth="1" outlineLevel="2"/>
    <col min="46" max="46" width="18.1640625" style="23" customWidth="1" outlineLevel="2"/>
    <col min="47" max="47" width="16.6640625" style="23" customWidth="1" outlineLevel="2"/>
    <col min="48" max="48" width="18.1640625" style="23" customWidth="1" outlineLevel="2"/>
    <col min="49" max="49" width="16.6640625" style="23" customWidth="1" outlineLevel="2"/>
    <col min="50" max="50" width="18.1640625" style="23" customWidth="1" outlineLevel="2"/>
    <col min="51" max="51" width="15.83203125" style="23" customWidth="1" outlineLevel="1"/>
    <col min="52" max="52" width="14" style="23" customWidth="1" outlineLevel="2"/>
    <col min="53" max="53" width="16.1640625" style="23" customWidth="1" outlineLevel="1"/>
    <col min="54" max="54" width="16.1640625" style="23" customWidth="1" outlineLevel="2"/>
    <col min="55" max="55" width="17.83203125" style="23" customWidth="1" outlineLevel="2"/>
    <col min="56" max="56" width="16.6640625" style="23" customWidth="1" outlineLevel="2"/>
    <col min="57" max="57" width="17.83203125" style="23" customWidth="1" outlineLevel="2"/>
    <col min="58" max="58" width="16.6640625" style="23" customWidth="1" outlineLevel="2"/>
    <col min="59" max="59" width="17.83203125" style="23" customWidth="1" outlineLevel="2"/>
    <col min="60" max="60" width="16.6640625" style="23" customWidth="1" outlineLevel="2"/>
    <col min="61" max="61" width="17.83203125" style="23" customWidth="1" outlineLevel="2"/>
    <col min="62" max="62" width="16.6640625" style="23" customWidth="1" outlineLevel="2"/>
    <col min="63" max="63" width="17.83203125" style="23" customWidth="1" outlineLevel="2"/>
    <col min="64" max="64" width="16.6640625" style="23" customWidth="1" outlineLevel="2"/>
    <col min="65" max="65" width="17.83203125" style="23" customWidth="1" outlineLevel="2"/>
    <col min="66" max="66" width="16.6640625" style="23" customWidth="1" outlineLevel="2"/>
    <col min="67" max="67" width="15.83203125" style="23" customWidth="1" outlineLevel="1"/>
    <col min="68" max="68" width="14" style="23" customWidth="1" outlineLevel="2"/>
    <col min="69" max="69" width="16.1640625" style="23" customWidth="1" outlineLevel="1"/>
    <col min="70" max="70" width="16.1640625" style="23" customWidth="1" outlineLevel="2"/>
    <col min="71" max="71" width="20.33203125" style="23" customWidth="1" outlineLevel="2"/>
    <col min="72" max="72" width="17" style="23" customWidth="1" outlineLevel="2"/>
    <col min="73" max="73" width="20.33203125" style="23" customWidth="1" outlineLevel="2"/>
    <col min="74" max="74" width="17" style="23" customWidth="1" outlineLevel="2"/>
    <col min="75" max="75" width="20.33203125" style="23" customWidth="1" outlineLevel="2"/>
    <col min="76" max="76" width="17" style="23" customWidth="1" outlineLevel="2"/>
    <col min="77" max="77" width="20.33203125" style="23" customWidth="1" outlineLevel="2"/>
    <col min="78" max="78" width="17" style="23" customWidth="1" outlineLevel="2"/>
    <col min="79" max="79" width="15.83203125" style="23" customWidth="1" outlineLevel="1"/>
    <col min="80" max="80" width="14" style="23" customWidth="1" outlineLevel="2"/>
  </cols>
  <sheetData>
    <row r="1" spans="1:80" ht="21.95" customHeight="1" x14ac:dyDescent="0.2">
      <c r="A1" s="1" t="s">
        <v>0</v>
      </c>
      <c r="B1" s="1" t="s">
        <v>1</v>
      </c>
      <c r="C1" s="2"/>
      <c r="D1" s="2"/>
      <c r="E1" s="2"/>
      <c r="F1" s="1"/>
      <c r="G1" s="1"/>
      <c r="H1" s="2"/>
      <c r="I1" s="3"/>
      <c r="J1" s="2"/>
      <c r="K1" s="2"/>
      <c r="L1" s="3"/>
      <c r="M1" s="4"/>
      <c r="N1" s="3"/>
      <c r="O1" s="4"/>
      <c r="P1" s="3"/>
      <c r="Q1" s="4"/>
      <c r="R1" s="3"/>
      <c r="S1" s="4"/>
      <c r="T1" s="3"/>
      <c r="U1" s="2"/>
      <c r="V1" s="3"/>
      <c r="W1" s="2"/>
      <c r="X1" s="3"/>
      <c r="Y1" s="4"/>
      <c r="Z1" s="3"/>
      <c r="AA1" s="4"/>
      <c r="AB1" s="3"/>
      <c r="AC1" s="4"/>
      <c r="AD1" s="3"/>
      <c r="AE1" s="4"/>
      <c r="AF1" s="3"/>
      <c r="AG1" s="4"/>
      <c r="AH1" s="3"/>
      <c r="AI1" s="2"/>
      <c r="AJ1" s="3"/>
      <c r="AK1" s="2"/>
      <c r="AL1" s="3"/>
      <c r="AM1" s="4"/>
      <c r="AN1" s="3"/>
      <c r="AO1" s="4"/>
      <c r="AP1" s="3"/>
      <c r="AQ1" s="4"/>
      <c r="AR1" s="3"/>
      <c r="AS1" s="4"/>
      <c r="AT1" s="3"/>
      <c r="AU1" s="4"/>
      <c r="AV1" s="3"/>
      <c r="AW1" s="4"/>
      <c r="AX1" s="3"/>
      <c r="AY1" s="2"/>
      <c r="AZ1" s="3"/>
      <c r="BA1" s="2"/>
      <c r="BB1" s="3"/>
      <c r="BC1" s="4"/>
      <c r="BD1" s="3"/>
      <c r="BE1" s="4"/>
      <c r="BF1" s="3"/>
      <c r="BG1" s="4"/>
      <c r="BH1" s="3"/>
      <c r="BI1" s="4"/>
      <c r="BJ1" s="3"/>
      <c r="BK1" s="4"/>
      <c r="BL1" s="3"/>
      <c r="BM1" s="4"/>
      <c r="BN1" s="3"/>
      <c r="BO1" s="2"/>
      <c r="BP1" s="3"/>
      <c r="BQ1" s="2"/>
      <c r="BR1" s="3"/>
      <c r="BS1" s="4"/>
      <c r="BT1" s="3"/>
      <c r="BU1" s="4"/>
      <c r="BV1" s="3"/>
      <c r="BW1" s="4"/>
      <c r="BX1" s="3"/>
      <c r="BY1" s="4"/>
      <c r="BZ1" s="3"/>
      <c r="CA1" s="2"/>
      <c r="CB1" s="3"/>
    </row>
    <row r="2" spans="1:80" s="8" customFormat="1" ht="11.1" customHeight="1" x14ac:dyDescent="0.2">
      <c r="A2" s="5"/>
      <c r="B2" s="5"/>
      <c r="C2" s="5"/>
      <c r="D2" s="5"/>
      <c r="E2" s="5"/>
      <c r="F2" s="5"/>
      <c r="G2" s="5"/>
      <c r="H2" s="5"/>
      <c r="I2" s="6"/>
      <c r="J2" s="5"/>
      <c r="K2" s="5"/>
      <c r="L2" s="7">
        <f t="shared" ref="L2:BR2" si="0">SUBTOTAL(9,L7:L986)</f>
        <v>25.957070000000002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  <c r="Q2" s="7">
        <f t="shared" si="0"/>
        <v>0</v>
      </c>
      <c r="R2" s="7">
        <f t="shared" si="0"/>
        <v>0</v>
      </c>
      <c r="S2" s="7">
        <f t="shared" si="0"/>
        <v>0</v>
      </c>
      <c r="T2" s="7">
        <f t="shared" si="0"/>
        <v>0</v>
      </c>
      <c r="U2" s="7">
        <f t="shared" si="0"/>
        <v>144.20593</v>
      </c>
      <c r="V2" s="7">
        <f t="shared" si="0"/>
        <v>25.957070000000002</v>
      </c>
      <c r="W2" s="7">
        <f t="shared" si="0"/>
        <v>0</v>
      </c>
      <c r="X2" s="7">
        <f t="shared" si="0"/>
        <v>0</v>
      </c>
      <c r="Y2" s="7">
        <f t="shared" si="0"/>
        <v>0</v>
      </c>
      <c r="Z2" s="7">
        <f t="shared" si="0"/>
        <v>0</v>
      </c>
      <c r="AA2" s="7">
        <f t="shared" si="0"/>
        <v>0</v>
      </c>
      <c r="AB2" s="7">
        <f t="shared" si="0"/>
        <v>0</v>
      </c>
      <c r="AC2" s="7">
        <f t="shared" si="0"/>
        <v>0</v>
      </c>
      <c r="AD2" s="7">
        <f t="shared" si="0"/>
        <v>0</v>
      </c>
      <c r="AE2" s="7">
        <f t="shared" si="0"/>
        <v>0</v>
      </c>
      <c r="AF2" s="7">
        <f t="shared" si="0"/>
        <v>0</v>
      </c>
      <c r="AG2" s="7">
        <f t="shared" si="0"/>
        <v>0</v>
      </c>
      <c r="AH2" s="7">
        <f t="shared" si="0"/>
        <v>0</v>
      </c>
      <c r="AI2" s="7">
        <f t="shared" si="0"/>
        <v>0</v>
      </c>
      <c r="AJ2" s="7">
        <f t="shared" si="0"/>
        <v>0</v>
      </c>
      <c r="AK2" s="7">
        <f t="shared" si="0"/>
        <v>0</v>
      </c>
      <c r="AL2" s="7">
        <f t="shared" si="0"/>
        <v>0</v>
      </c>
      <c r="AM2" s="7">
        <f t="shared" si="0"/>
        <v>0</v>
      </c>
      <c r="AN2" s="7">
        <f t="shared" si="0"/>
        <v>0</v>
      </c>
      <c r="AO2" s="7">
        <f t="shared" si="0"/>
        <v>0</v>
      </c>
      <c r="AP2" s="7">
        <f t="shared" si="0"/>
        <v>0</v>
      </c>
      <c r="AQ2" s="7">
        <f t="shared" si="0"/>
        <v>0</v>
      </c>
      <c r="AR2" s="7">
        <f t="shared" si="0"/>
        <v>0</v>
      </c>
      <c r="AS2" s="7">
        <f t="shared" si="0"/>
        <v>0</v>
      </c>
      <c r="AT2" s="7">
        <f t="shared" si="0"/>
        <v>0</v>
      </c>
      <c r="AU2" s="7">
        <f t="shared" si="0"/>
        <v>0</v>
      </c>
      <c r="AV2" s="7">
        <f t="shared" si="0"/>
        <v>0</v>
      </c>
      <c r="AW2" s="7">
        <f t="shared" si="0"/>
        <v>0</v>
      </c>
      <c r="AX2" s="7">
        <f t="shared" si="0"/>
        <v>0</v>
      </c>
      <c r="AY2" s="7">
        <f t="shared" si="0"/>
        <v>0</v>
      </c>
      <c r="AZ2" s="7">
        <f t="shared" si="0"/>
        <v>0</v>
      </c>
      <c r="BA2" s="7">
        <f t="shared" si="0"/>
        <v>144.20593</v>
      </c>
      <c r="BB2" s="7">
        <f t="shared" si="0"/>
        <v>25.957070000000002</v>
      </c>
      <c r="BC2" s="7">
        <f t="shared" si="0"/>
        <v>0</v>
      </c>
      <c r="BD2" s="7">
        <f t="shared" si="0"/>
        <v>0</v>
      </c>
      <c r="BE2" s="7">
        <f t="shared" si="0"/>
        <v>0</v>
      </c>
      <c r="BF2" s="7">
        <f t="shared" si="0"/>
        <v>0</v>
      </c>
      <c r="BG2" s="7">
        <f t="shared" si="0"/>
        <v>0</v>
      </c>
      <c r="BH2" s="7">
        <f t="shared" si="0"/>
        <v>0</v>
      </c>
      <c r="BI2" s="7">
        <f t="shared" si="0"/>
        <v>0</v>
      </c>
      <c r="BJ2" s="7">
        <f t="shared" si="0"/>
        <v>0</v>
      </c>
      <c r="BK2" s="7">
        <f t="shared" si="0"/>
        <v>0</v>
      </c>
      <c r="BL2" s="7">
        <f t="shared" si="0"/>
        <v>0</v>
      </c>
      <c r="BM2" s="7">
        <f t="shared" si="0"/>
        <v>0</v>
      </c>
      <c r="BN2" s="7">
        <f t="shared" si="0"/>
        <v>0</v>
      </c>
      <c r="BO2" s="7">
        <f t="shared" si="0"/>
        <v>144.20593</v>
      </c>
      <c r="BP2" s="7">
        <f t="shared" si="0"/>
        <v>25.957070000000002</v>
      </c>
      <c r="BQ2" s="7">
        <f t="shared" si="0"/>
        <v>0</v>
      </c>
      <c r="BR2" s="7">
        <f t="shared" si="0"/>
        <v>0</v>
      </c>
      <c r="BS2" s="7">
        <f t="shared" ref="BS2:CB2" si="1">SUBTOTAL(9,BS7:BS986)</f>
        <v>0</v>
      </c>
      <c r="BT2" s="7">
        <f t="shared" si="1"/>
        <v>0</v>
      </c>
      <c r="BU2" s="7">
        <f t="shared" si="1"/>
        <v>0</v>
      </c>
      <c r="BV2" s="7">
        <f t="shared" si="1"/>
        <v>0</v>
      </c>
      <c r="BW2" s="7">
        <f t="shared" si="1"/>
        <v>0</v>
      </c>
      <c r="BX2" s="7">
        <f t="shared" si="1"/>
        <v>0</v>
      </c>
      <c r="BY2" s="7">
        <f t="shared" si="1"/>
        <v>0</v>
      </c>
      <c r="BZ2" s="7">
        <f t="shared" si="1"/>
        <v>0</v>
      </c>
      <c r="CA2" s="7">
        <f t="shared" si="1"/>
        <v>0</v>
      </c>
      <c r="CB2" s="7">
        <f t="shared" si="1"/>
        <v>0</v>
      </c>
    </row>
    <row r="3" spans="1:80" ht="11.1" customHeight="1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9" t="s">
        <v>10</v>
      </c>
      <c r="K3" s="9" t="s">
        <v>11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80" ht="11.1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</row>
    <row r="5" spans="1:80" ht="21.95" customHeight="1" x14ac:dyDescent="0.2">
      <c r="A5" s="9"/>
      <c r="B5" s="9"/>
      <c r="C5" s="9"/>
      <c r="D5" s="9"/>
      <c r="E5" s="9"/>
      <c r="F5" s="9"/>
      <c r="G5" s="9"/>
      <c r="H5" s="9" t="s">
        <v>12</v>
      </c>
      <c r="I5" s="9" t="s">
        <v>13</v>
      </c>
      <c r="J5" s="9"/>
      <c r="K5" s="9"/>
      <c r="L5" s="9"/>
      <c r="M5" s="9" t="s">
        <v>14</v>
      </c>
      <c r="N5" s="9"/>
      <c r="O5" s="9" t="s">
        <v>15</v>
      </c>
      <c r="P5" s="9"/>
      <c r="Q5" s="9" t="s">
        <v>16</v>
      </c>
      <c r="R5" s="9"/>
      <c r="S5" s="9" t="s">
        <v>17</v>
      </c>
      <c r="T5" s="9"/>
      <c r="U5" s="9" t="s">
        <v>18</v>
      </c>
      <c r="V5" s="9"/>
      <c r="W5" s="9" t="s">
        <v>19</v>
      </c>
      <c r="X5" s="9"/>
      <c r="Y5" s="9" t="s">
        <v>20</v>
      </c>
      <c r="Z5" s="9"/>
      <c r="AA5" s="9" t="s">
        <v>21</v>
      </c>
      <c r="AB5" s="9"/>
      <c r="AC5" s="9" t="s">
        <v>22</v>
      </c>
      <c r="AD5" s="9"/>
      <c r="AE5" s="9" t="s">
        <v>23</v>
      </c>
      <c r="AF5" s="9"/>
      <c r="AG5" s="9" t="s">
        <v>24</v>
      </c>
      <c r="AH5" s="9"/>
      <c r="AI5" s="9" t="s">
        <v>25</v>
      </c>
      <c r="AJ5" s="9"/>
      <c r="AK5" s="9" t="s">
        <v>26</v>
      </c>
      <c r="AL5" s="9"/>
      <c r="AM5" s="9" t="s">
        <v>27</v>
      </c>
      <c r="AN5" s="9"/>
      <c r="AO5" s="9" t="s">
        <v>28</v>
      </c>
      <c r="AP5" s="9"/>
      <c r="AQ5" s="9" t="s">
        <v>29</v>
      </c>
      <c r="AR5" s="9"/>
      <c r="AS5" s="9" t="s">
        <v>30</v>
      </c>
      <c r="AT5" s="9"/>
      <c r="AU5" s="9" t="s">
        <v>31</v>
      </c>
      <c r="AV5" s="9"/>
      <c r="AW5" s="9" t="s">
        <v>32</v>
      </c>
      <c r="AX5" s="9"/>
      <c r="AY5" s="9" t="s">
        <v>33</v>
      </c>
      <c r="AZ5" s="9"/>
      <c r="BA5" s="9" t="s">
        <v>34</v>
      </c>
      <c r="BB5" s="9"/>
      <c r="BC5" s="9" t="s">
        <v>35</v>
      </c>
      <c r="BD5" s="9"/>
      <c r="BE5" s="9" t="s">
        <v>36</v>
      </c>
      <c r="BF5" s="9"/>
      <c r="BG5" s="9" t="s">
        <v>37</v>
      </c>
      <c r="BH5" s="9"/>
      <c r="BI5" s="9" t="s">
        <v>38</v>
      </c>
      <c r="BJ5" s="9"/>
      <c r="BK5" s="9" t="s">
        <v>39</v>
      </c>
      <c r="BL5" s="9"/>
      <c r="BM5" s="9" t="s">
        <v>40</v>
      </c>
      <c r="BN5" s="9"/>
      <c r="BO5" s="9" t="s">
        <v>41</v>
      </c>
      <c r="BP5" s="9"/>
      <c r="BQ5" s="9" t="s">
        <v>42</v>
      </c>
      <c r="BR5" s="9"/>
      <c r="BS5" s="9" t="s">
        <v>43</v>
      </c>
      <c r="BT5" s="9"/>
      <c r="BU5" s="9" t="s">
        <v>44</v>
      </c>
      <c r="BV5" s="9"/>
      <c r="BW5" s="9" t="s">
        <v>45</v>
      </c>
      <c r="BX5" s="9"/>
      <c r="BY5" s="9" t="s">
        <v>46</v>
      </c>
      <c r="BZ5" s="9"/>
      <c r="CA5" s="9" t="s">
        <v>47</v>
      </c>
      <c r="CB5" s="9"/>
    </row>
    <row r="6" spans="1:80" ht="21.9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0" t="s">
        <v>49</v>
      </c>
      <c r="M6" s="11" t="s">
        <v>48</v>
      </c>
      <c r="N6" s="11" t="s">
        <v>49</v>
      </c>
      <c r="O6" s="11" t="s">
        <v>48</v>
      </c>
      <c r="P6" s="11" t="s">
        <v>49</v>
      </c>
      <c r="Q6" s="11" t="s">
        <v>48</v>
      </c>
      <c r="R6" s="11" t="s">
        <v>49</v>
      </c>
      <c r="S6" s="11" t="s">
        <v>48</v>
      </c>
      <c r="T6" s="11" t="s">
        <v>49</v>
      </c>
      <c r="U6" s="10" t="s">
        <v>48</v>
      </c>
      <c r="V6" s="10" t="s">
        <v>49</v>
      </c>
      <c r="W6" s="10" t="s">
        <v>48</v>
      </c>
      <c r="X6" s="10" t="s">
        <v>49</v>
      </c>
      <c r="Y6" s="11" t="s">
        <v>48</v>
      </c>
      <c r="Z6" s="11" t="s">
        <v>49</v>
      </c>
      <c r="AA6" s="11" t="s">
        <v>48</v>
      </c>
      <c r="AB6" s="11" t="s">
        <v>49</v>
      </c>
      <c r="AC6" s="11" t="s">
        <v>48</v>
      </c>
      <c r="AD6" s="11" t="s">
        <v>49</v>
      </c>
      <c r="AE6" s="11" t="s">
        <v>48</v>
      </c>
      <c r="AF6" s="11" t="s">
        <v>49</v>
      </c>
      <c r="AG6" s="11" t="s">
        <v>48</v>
      </c>
      <c r="AH6" s="11" t="s">
        <v>49</v>
      </c>
      <c r="AI6" s="10" t="s">
        <v>48</v>
      </c>
      <c r="AJ6" s="10" t="s">
        <v>49</v>
      </c>
      <c r="AK6" s="10" t="s">
        <v>48</v>
      </c>
      <c r="AL6" s="10" t="s">
        <v>49</v>
      </c>
      <c r="AM6" s="11" t="s">
        <v>48</v>
      </c>
      <c r="AN6" s="11" t="s">
        <v>49</v>
      </c>
      <c r="AO6" s="11" t="s">
        <v>48</v>
      </c>
      <c r="AP6" s="11" t="s">
        <v>49</v>
      </c>
      <c r="AQ6" s="11" t="s">
        <v>48</v>
      </c>
      <c r="AR6" s="11" t="s">
        <v>49</v>
      </c>
      <c r="AS6" s="11" t="s">
        <v>48</v>
      </c>
      <c r="AT6" s="11" t="s">
        <v>49</v>
      </c>
      <c r="AU6" s="11" t="s">
        <v>48</v>
      </c>
      <c r="AV6" s="11" t="s">
        <v>49</v>
      </c>
      <c r="AW6" s="11" t="s">
        <v>48</v>
      </c>
      <c r="AX6" s="11" t="s">
        <v>49</v>
      </c>
      <c r="AY6" s="10" t="s">
        <v>48</v>
      </c>
      <c r="AZ6" s="10" t="s">
        <v>49</v>
      </c>
      <c r="BA6" s="10" t="s">
        <v>48</v>
      </c>
      <c r="BB6" s="10" t="s">
        <v>49</v>
      </c>
      <c r="BC6" s="11" t="s">
        <v>48</v>
      </c>
      <c r="BD6" s="11" t="s">
        <v>49</v>
      </c>
      <c r="BE6" s="11" t="s">
        <v>48</v>
      </c>
      <c r="BF6" s="11" t="s">
        <v>49</v>
      </c>
      <c r="BG6" s="11" t="s">
        <v>48</v>
      </c>
      <c r="BH6" s="11" t="s">
        <v>49</v>
      </c>
      <c r="BI6" s="11" t="s">
        <v>48</v>
      </c>
      <c r="BJ6" s="11" t="s">
        <v>49</v>
      </c>
      <c r="BK6" s="11" t="s">
        <v>48</v>
      </c>
      <c r="BL6" s="11" t="s">
        <v>49</v>
      </c>
      <c r="BM6" s="11" t="s">
        <v>48</v>
      </c>
      <c r="BN6" s="11" t="s">
        <v>49</v>
      </c>
      <c r="BO6" s="10" t="s">
        <v>48</v>
      </c>
      <c r="BP6" s="10" t="s">
        <v>49</v>
      </c>
      <c r="BQ6" s="10" t="s">
        <v>48</v>
      </c>
      <c r="BR6" s="10" t="s">
        <v>49</v>
      </c>
      <c r="BS6" s="11" t="s">
        <v>48</v>
      </c>
      <c r="BT6" s="11" t="s">
        <v>49</v>
      </c>
      <c r="BU6" s="11" t="s">
        <v>48</v>
      </c>
      <c r="BV6" s="11" t="s">
        <v>49</v>
      </c>
      <c r="BW6" s="11" t="s">
        <v>48</v>
      </c>
      <c r="BX6" s="11" t="s">
        <v>49</v>
      </c>
      <c r="BY6" s="11" t="s">
        <v>48</v>
      </c>
      <c r="BZ6" s="11" t="s">
        <v>49</v>
      </c>
      <c r="CA6" s="10" t="s">
        <v>48</v>
      </c>
      <c r="CB6" s="10" t="s">
        <v>49</v>
      </c>
    </row>
    <row r="7" spans="1:80" s="26" customFormat="1" ht="33" hidden="1" customHeight="1" x14ac:dyDescent="0.2">
      <c r="A7" s="24"/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12" t="s">
        <v>55</v>
      </c>
      <c r="H7" s="13">
        <v>2011</v>
      </c>
      <c r="I7" s="13">
        <v>2013</v>
      </c>
      <c r="J7" s="14"/>
      <c r="K7" s="14"/>
      <c r="L7" s="15"/>
      <c r="M7" s="16"/>
      <c r="N7" s="16"/>
      <c r="O7" s="16"/>
      <c r="P7" s="16"/>
      <c r="Q7" s="16"/>
      <c r="R7" s="16"/>
      <c r="S7" s="16"/>
      <c r="T7" s="16"/>
      <c r="U7" s="25"/>
      <c r="V7" s="15"/>
      <c r="W7" s="15"/>
      <c r="X7" s="15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/>
      <c r="AJ7" s="15"/>
      <c r="AK7" s="15"/>
      <c r="AL7" s="15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5"/>
      <c r="AZ7" s="15"/>
      <c r="BA7" s="15"/>
      <c r="BB7" s="15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5"/>
      <c r="BP7" s="15"/>
      <c r="BQ7" s="15"/>
      <c r="BR7" s="15"/>
      <c r="BS7" s="16"/>
      <c r="BT7" s="16"/>
      <c r="BU7" s="16"/>
      <c r="BV7" s="16"/>
      <c r="BW7" s="16"/>
      <c r="BX7" s="16"/>
      <c r="BY7" s="16"/>
      <c r="BZ7" s="16"/>
      <c r="CA7" s="15"/>
      <c r="CB7" s="15"/>
    </row>
    <row r="8" spans="1:80" s="26" customFormat="1" ht="44.1" hidden="1" customHeight="1" x14ac:dyDescent="0.2">
      <c r="A8" s="24" t="s">
        <v>56</v>
      </c>
      <c r="B8" s="24" t="s">
        <v>50</v>
      </c>
      <c r="C8" s="24" t="s">
        <v>57</v>
      </c>
      <c r="D8" s="24" t="s">
        <v>58</v>
      </c>
      <c r="E8" s="24" t="s">
        <v>59</v>
      </c>
      <c r="F8" s="24" t="s">
        <v>60</v>
      </c>
      <c r="G8" s="12" t="s">
        <v>61</v>
      </c>
      <c r="H8" s="13">
        <v>2013</v>
      </c>
      <c r="I8" s="13">
        <v>2013</v>
      </c>
      <c r="J8" s="14"/>
      <c r="K8" s="14"/>
      <c r="L8" s="15"/>
      <c r="M8" s="16"/>
      <c r="N8" s="16"/>
      <c r="O8" s="16"/>
      <c r="P8" s="16"/>
      <c r="Q8" s="16"/>
      <c r="R8" s="16"/>
      <c r="S8" s="16"/>
      <c r="T8" s="16"/>
      <c r="U8" s="25"/>
      <c r="V8" s="15"/>
      <c r="W8" s="15"/>
      <c r="X8" s="15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5"/>
      <c r="AJ8" s="15"/>
      <c r="AK8" s="15"/>
      <c r="AL8" s="15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5"/>
      <c r="AZ8" s="15"/>
      <c r="BA8" s="15"/>
      <c r="BB8" s="15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5"/>
      <c r="BP8" s="15"/>
      <c r="BQ8" s="15"/>
      <c r="BR8" s="15"/>
      <c r="BS8" s="16"/>
      <c r="BT8" s="16"/>
      <c r="BU8" s="16"/>
      <c r="BV8" s="16"/>
      <c r="BW8" s="16"/>
      <c r="BX8" s="16"/>
      <c r="BY8" s="16"/>
      <c r="BZ8" s="16"/>
      <c r="CA8" s="15"/>
      <c r="CB8" s="15"/>
    </row>
    <row r="9" spans="1:80" s="26" customFormat="1" ht="33" hidden="1" customHeight="1" x14ac:dyDescent="0.2">
      <c r="A9" s="24" t="s">
        <v>56</v>
      </c>
      <c r="B9" s="24" t="s">
        <v>50</v>
      </c>
      <c r="C9" s="24" t="s">
        <v>62</v>
      </c>
      <c r="D9" s="24" t="s">
        <v>63</v>
      </c>
      <c r="E9" s="24" t="s">
        <v>64</v>
      </c>
      <c r="F9" s="24" t="s">
        <v>60</v>
      </c>
      <c r="G9" s="12" t="s">
        <v>61</v>
      </c>
      <c r="H9" s="13">
        <v>2013</v>
      </c>
      <c r="I9" s="13">
        <v>2014</v>
      </c>
      <c r="J9" s="17">
        <v>501.52199999999999</v>
      </c>
      <c r="K9" s="17">
        <v>501.52199999999999</v>
      </c>
      <c r="L9" s="15"/>
      <c r="M9" s="16"/>
      <c r="N9" s="16"/>
      <c r="O9" s="16"/>
      <c r="P9" s="16"/>
      <c r="Q9" s="16"/>
      <c r="R9" s="16"/>
      <c r="S9" s="16"/>
      <c r="T9" s="16"/>
      <c r="U9" s="25"/>
      <c r="V9" s="15"/>
      <c r="W9" s="15"/>
      <c r="X9" s="15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5"/>
      <c r="AZ9" s="15"/>
      <c r="BA9" s="15"/>
      <c r="BB9" s="15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5"/>
      <c r="BP9" s="15"/>
      <c r="BQ9" s="15"/>
      <c r="BR9" s="15"/>
      <c r="BS9" s="16"/>
      <c r="BT9" s="16"/>
      <c r="BU9" s="16"/>
      <c r="BV9" s="16"/>
      <c r="BW9" s="16"/>
      <c r="BX9" s="16"/>
      <c r="BY9" s="16"/>
      <c r="BZ9" s="16"/>
      <c r="CA9" s="15"/>
      <c r="CB9" s="15"/>
    </row>
    <row r="10" spans="1:80" s="26" customFormat="1" ht="33" hidden="1" customHeight="1" x14ac:dyDescent="0.2">
      <c r="A10" s="24" t="s">
        <v>56</v>
      </c>
      <c r="B10" s="24" t="s">
        <v>50</v>
      </c>
      <c r="C10" s="24" t="s">
        <v>62</v>
      </c>
      <c r="D10" s="24" t="s">
        <v>65</v>
      </c>
      <c r="E10" s="24" t="s">
        <v>66</v>
      </c>
      <c r="F10" s="24" t="s">
        <v>60</v>
      </c>
      <c r="G10" s="12" t="s">
        <v>61</v>
      </c>
      <c r="H10" s="13">
        <v>2013</v>
      </c>
      <c r="I10" s="13">
        <v>2013</v>
      </c>
      <c r="J10" s="14"/>
      <c r="K10" s="14"/>
      <c r="L10" s="15"/>
      <c r="M10" s="16"/>
      <c r="N10" s="16"/>
      <c r="O10" s="16"/>
      <c r="P10" s="16"/>
      <c r="Q10" s="16"/>
      <c r="R10" s="16"/>
      <c r="S10" s="16"/>
      <c r="T10" s="16"/>
      <c r="U10" s="25"/>
      <c r="V10" s="15"/>
      <c r="W10" s="15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5"/>
      <c r="AJ10" s="15"/>
      <c r="AK10" s="15"/>
      <c r="AL10" s="15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5"/>
      <c r="AZ10" s="15"/>
      <c r="BA10" s="15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5"/>
      <c r="BP10" s="15"/>
      <c r="BQ10" s="15"/>
      <c r="BR10" s="15"/>
      <c r="BS10" s="16"/>
      <c r="BT10" s="16"/>
      <c r="BU10" s="16"/>
      <c r="BV10" s="16"/>
      <c r="BW10" s="16"/>
      <c r="BX10" s="16"/>
      <c r="BY10" s="16"/>
      <c r="BZ10" s="16"/>
      <c r="CA10" s="15"/>
      <c r="CB10" s="15"/>
    </row>
    <row r="11" spans="1:80" s="26" customFormat="1" ht="21.95" hidden="1" customHeight="1" x14ac:dyDescent="0.2">
      <c r="A11" s="24" t="s">
        <v>56</v>
      </c>
      <c r="B11" s="24" t="s">
        <v>50</v>
      </c>
      <c r="C11" s="24" t="s">
        <v>67</v>
      </c>
      <c r="D11" s="24" t="s">
        <v>68</v>
      </c>
      <c r="E11" s="24" t="s">
        <v>69</v>
      </c>
      <c r="F11" s="24" t="s">
        <v>60</v>
      </c>
      <c r="G11" s="12" t="s">
        <v>61</v>
      </c>
      <c r="H11" s="13">
        <v>2013</v>
      </c>
      <c r="I11" s="13">
        <v>2014</v>
      </c>
      <c r="J11" s="18">
        <v>1002.628</v>
      </c>
      <c r="K11" s="18">
        <v>1002.628</v>
      </c>
      <c r="L11" s="15"/>
      <c r="M11" s="16"/>
      <c r="N11" s="16"/>
      <c r="O11" s="16"/>
      <c r="P11" s="16"/>
      <c r="Q11" s="16"/>
      <c r="R11" s="16"/>
      <c r="S11" s="16"/>
      <c r="T11" s="16"/>
      <c r="U11" s="25"/>
      <c r="V11" s="15"/>
      <c r="W11" s="15"/>
      <c r="X11" s="15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/>
      <c r="AJ11" s="15"/>
      <c r="AK11" s="15"/>
      <c r="AL11" s="15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5"/>
      <c r="AZ11" s="15"/>
      <c r="BA11" s="15"/>
      <c r="BB11" s="15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5"/>
      <c r="BP11" s="15"/>
      <c r="BQ11" s="15"/>
      <c r="BR11" s="15"/>
      <c r="BS11" s="16"/>
      <c r="BT11" s="16"/>
      <c r="BU11" s="16"/>
      <c r="BV11" s="16"/>
      <c r="BW11" s="16"/>
      <c r="BX11" s="16"/>
      <c r="BY11" s="16"/>
      <c r="BZ11" s="16"/>
      <c r="CA11" s="15"/>
      <c r="CB11" s="15"/>
    </row>
    <row r="12" spans="1:80" s="26" customFormat="1" ht="33" hidden="1" customHeight="1" x14ac:dyDescent="0.2">
      <c r="A12" s="24" t="s">
        <v>56</v>
      </c>
      <c r="B12" s="24" t="s">
        <v>50</v>
      </c>
      <c r="C12" s="24" t="s">
        <v>67</v>
      </c>
      <c r="D12" s="24" t="s">
        <v>70</v>
      </c>
      <c r="E12" s="24" t="s">
        <v>71</v>
      </c>
      <c r="F12" s="24" t="s">
        <v>60</v>
      </c>
      <c r="G12" s="12" t="s">
        <v>61</v>
      </c>
      <c r="H12" s="13">
        <v>2013</v>
      </c>
      <c r="I12" s="13">
        <v>2014</v>
      </c>
      <c r="J12" s="19">
        <v>501.25</v>
      </c>
      <c r="K12" s="19">
        <v>501.25</v>
      </c>
      <c r="L12" s="15"/>
      <c r="M12" s="16"/>
      <c r="N12" s="16"/>
      <c r="O12" s="16"/>
      <c r="P12" s="16"/>
      <c r="Q12" s="16"/>
      <c r="R12" s="16"/>
      <c r="S12" s="16"/>
      <c r="T12" s="16"/>
      <c r="U12" s="25"/>
      <c r="V12" s="15"/>
      <c r="W12" s="15"/>
      <c r="X12" s="1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5"/>
      <c r="AJ12" s="15"/>
      <c r="AK12" s="15"/>
      <c r="AL12" s="15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5"/>
      <c r="AZ12" s="15"/>
      <c r="BA12" s="15"/>
      <c r="BB12" s="15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5"/>
      <c r="BP12" s="15"/>
      <c r="BQ12" s="15"/>
      <c r="BR12" s="15"/>
      <c r="BS12" s="16"/>
      <c r="BT12" s="16"/>
      <c r="BU12" s="16"/>
      <c r="BV12" s="16"/>
      <c r="BW12" s="16"/>
      <c r="BX12" s="16"/>
      <c r="BY12" s="16"/>
      <c r="BZ12" s="16"/>
      <c r="CA12" s="15"/>
      <c r="CB12" s="15"/>
    </row>
    <row r="13" spans="1:80" s="26" customFormat="1" ht="33" hidden="1" customHeight="1" x14ac:dyDescent="0.2">
      <c r="A13" s="24" t="s">
        <v>56</v>
      </c>
      <c r="B13" s="24" t="s">
        <v>50</v>
      </c>
      <c r="C13" s="24" t="s">
        <v>67</v>
      </c>
      <c r="D13" s="24" t="s">
        <v>72</v>
      </c>
      <c r="E13" s="24" t="s">
        <v>73</v>
      </c>
      <c r="F13" s="24" t="s">
        <v>60</v>
      </c>
      <c r="G13" s="12" t="s">
        <v>61</v>
      </c>
      <c r="H13" s="13">
        <v>2013</v>
      </c>
      <c r="I13" s="13">
        <v>2014</v>
      </c>
      <c r="J13" s="20">
        <v>1000</v>
      </c>
      <c r="K13" s="20">
        <v>1000</v>
      </c>
      <c r="L13" s="15"/>
      <c r="M13" s="16"/>
      <c r="N13" s="16"/>
      <c r="O13" s="16"/>
      <c r="P13" s="16"/>
      <c r="Q13" s="16"/>
      <c r="R13" s="16"/>
      <c r="S13" s="16"/>
      <c r="T13" s="16"/>
      <c r="U13" s="2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/>
      <c r="AJ13" s="15"/>
      <c r="AK13" s="15"/>
      <c r="AL13" s="15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5"/>
      <c r="AZ13" s="15"/>
      <c r="BA13" s="15"/>
      <c r="BB13" s="15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5"/>
      <c r="BP13" s="15"/>
      <c r="BQ13" s="15"/>
      <c r="BR13" s="15"/>
      <c r="BS13" s="16"/>
      <c r="BT13" s="16"/>
      <c r="BU13" s="16"/>
      <c r="BV13" s="16"/>
      <c r="BW13" s="16"/>
      <c r="BX13" s="16"/>
      <c r="BY13" s="16"/>
      <c r="BZ13" s="16"/>
      <c r="CA13" s="15"/>
      <c r="CB13" s="15"/>
    </row>
    <row r="14" spans="1:80" s="26" customFormat="1" ht="33" hidden="1" customHeight="1" x14ac:dyDescent="0.2">
      <c r="A14" s="24" t="s">
        <v>56</v>
      </c>
      <c r="B14" s="24" t="s">
        <v>50</v>
      </c>
      <c r="C14" s="24" t="s">
        <v>67</v>
      </c>
      <c r="D14" s="24" t="s">
        <v>74</v>
      </c>
      <c r="E14" s="24" t="s">
        <v>75</v>
      </c>
      <c r="F14" s="24" t="s">
        <v>60</v>
      </c>
      <c r="G14" s="12" t="s">
        <v>61</v>
      </c>
      <c r="H14" s="13">
        <v>2014</v>
      </c>
      <c r="I14" s="13">
        <v>2014</v>
      </c>
      <c r="J14" s="21">
        <v>650</v>
      </c>
      <c r="K14" s="21">
        <v>650</v>
      </c>
      <c r="L14" s="15">
        <v>117</v>
      </c>
      <c r="M14" s="16"/>
      <c r="N14" s="16"/>
      <c r="O14" s="16"/>
      <c r="P14" s="16"/>
      <c r="Q14" s="16"/>
      <c r="R14" s="16"/>
      <c r="S14" s="16"/>
      <c r="T14" s="16"/>
      <c r="U14" s="25">
        <v>650</v>
      </c>
      <c r="V14" s="15">
        <v>117</v>
      </c>
      <c r="W14" s="15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5"/>
      <c r="AJ14" s="15"/>
      <c r="AK14" s="15"/>
      <c r="AL14" s="15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5"/>
      <c r="AZ14" s="15"/>
      <c r="BA14" s="15">
        <v>650</v>
      </c>
      <c r="BB14" s="15">
        <v>117</v>
      </c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5">
        <v>650</v>
      </c>
      <c r="BP14" s="15">
        <v>117</v>
      </c>
      <c r="BQ14" s="15"/>
      <c r="BR14" s="15"/>
      <c r="BS14" s="16"/>
      <c r="BT14" s="16"/>
      <c r="BU14" s="16"/>
      <c r="BV14" s="16"/>
      <c r="BW14" s="16"/>
      <c r="BX14" s="16"/>
      <c r="BY14" s="16"/>
      <c r="BZ14" s="16"/>
      <c r="CA14" s="15"/>
      <c r="CB14" s="15"/>
    </row>
    <row r="15" spans="1:80" s="26" customFormat="1" ht="44.1" hidden="1" customHeight="1" x14ac:dyDescent="0.2">
      <c r="A15" s="24" t="s">
        <v>56</v>
      </c>
      <c r="B15" s="24" t="s">
        <v>50</v>
      </c>
      <c r="C15" s="24" t="s">
        <v>67</v>
      </c>
      <c r="D15" s="24" t="s">
        <v>76</v>
      </c>
      <c r="E15" s="24" t="s">
        <v>77</v>
      </c>
      <c r="F15" s="24" t="s">
        <v>60</v>
      </c>
      <c r="G15" s="12" t="s">
        <v>61</v>
      </c>
      <c r="H15" s="13">
        <v>2014</v>
      </c>
      <c r="I15" s="13">
        <v>2014</v>
      </c>
      <c r="J15" s="21">
        <v>500</v>
      </c>
      <c r="K15" s="21">
        <v>500</v>
      </c>
      <c r="L15" s="15">
        <v>90</v>
      </c>
      <c r="M15" s="16"/>
      <c r="N15" s="16"/>
      <c r="O15" s="16"/>
      <c r="P15" s="16"/>
      <c r="Q15" s="16"/>
      <c r="R15" s="16"/>
      <c r="S15" s="16"/>
      <c r="T15" s="16"/>
      <c r="U15" s="25">
        <v>500</v>
      </c>
      <c r="V15" s="15">
        <v>90</v>
      </c>
      <c r="W15" s="15"/>
      <c r="X15" s="1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/>
      <c r="AJ15" s="15"/>
      <c r="AK15" s="15"/>
      <c r="AL15" s="15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5"/>
      <c r="AZ15" s="15"/>
      <c r="BA15" s="15">
        <v>500</v>
      </c>
      <c r="BB15" s="15">
        <v>90</v>
      </c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5">
        <v>500</v>
      </c>
      <c r="BP15" s="15">
        <v>90</v>
      </c>
      <c r="BQ15" s="15"/>
      <c r="BR15" s="15"/>
      <c r="BS15" s="16"/>
      <c r="BT15" s="16"/>
      <c r="BU15" s="16"/>
      <c r="BV15" s="16"/>
      <c r="BW15" s="16"/>
      <c r="BX15" s="16"/>
      <c r="BY15" s="16"/>
      <c r="BZ15" s="16"/>
      <c r="CA15" s="15"/>
      <c r="CB15" s="15"/>
    </row>
    <row r="16" spans="1:80" s="26" customFormat="1" ht="33" hidden="1" customHeight="1" x14ac:dyDescent="0.2">
      <c r="A16" s="24" t="s">
        <v>56</v>
      </c>
      <c r="B16" s="24" t="s">
        <v>50</v>
      </c>
      <c r="C16" s="24" t="s">
        <v>67</v>
      </c>
      <c r="D16" s="24" t="s">
        <v>78</v>
      </c>
      <c r="E16" s="24" t="s">
        <v>79</v>
      </c>
      <c r="F16" s="24" t="s">
        <v>60</v>
      </c>
      <c r="G16" s="12" t="s">
        <v>61</v>
      </c>
      <c r="H16" s="13">
        <v>2014</v>
      </c>
      <c r="I16" s="13">
        <v>2014</v>
      </c>
      <c r="J16" s="21">
        <v>500</v>
      </c>
      <c r="K16" s="21">
        <v>500</v>
      </c>
      <c r="L16" s="15">
        <v>90</v>
      </c>
      <c r="M16" s="16"/>
      <c r="N16" s="16"/>
      <c r="O16" s="16"/>
      <c r="P16" s="16"/>
      <c r="Q16" s="16"/>
      <c r="R16" s="16"/>
      <c r="S16" s="16"/>
      <c r="T16" s="16"/>
      <c r="U16" s="25">
        <v>500</v>
      </c>
      <c r="V16" s="15">
        <v>90</v>
      </c>
      <c r="W16" s="15"/>
      <c r="X16" s="15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5"/>
      <c r="AJ16" s="15"/>
      <c r="AK16" s="15"/>
      <c r="AL16" s="15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5"/>
      <c r="AZ16" s="15"/>
      <c r="BA16" s="15">
        <v>500</v>
      </c>
      <c r="BB16" s="15">
        <v>90</v>
      </c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5">
        <v>500</v>
      </c>
      <c r="BP16" s="15">
        <v>90</v>
      </c>
      <c r="BQ16" s="15"/>
      <c r="BR16" s="15"/>
      <c r="BS16" s="16"/>
      <c r="BT16" s="16"/>
      <c r="BU16" s="16"/>
      <c r="BV16" s="16"/>
      <c r="BW16" s="16"/>
      <c r="BX16" s="16"/>
      <c r="BY16" s="16"/>
      <c r="BZ16" s="16"/>
      <c r="CA16" s="15"/>
      <c r="CB16" s="15"/>
    </row>
    <row r="17" spans="1:80" s="26" customFormat="1" ht="21.95" hidden="1" customHeight="1" x14ac:dyDescent="0.2">
      <c r="A17" s="24" t="s">
        <v>56</v>
      </c>
      <c r="B17" s="24" t="s">
        <v>50</v>
      </c>
      <c r="C17" s="24" t="s">
        <v>80</v>
      </c>
      <c r="D17" s="24" t="s">
        <v>81</v>
      </c>
      <c r="E17" s="24" t="s">
        <v>82</v>
      </c>
      <c r="F17" s="24" t="s">
        <v>60</v>
      </c>
      <c r="G17" s="12" t="s">
        <v>61</v>
      </c>
      <c r="H17" s="13">
        <v>2013</v>
      </c>
      <c r="I17" s="13">
        <v>2013</v>
      </c>
      <c r="J17" s="14"/>
      <c r="K17" s="14"/>
      <c r="L17" s="15"/>
      <c r="M17" s="16"/>
      <c r="N17" s="16"/>
      <c r="O17" s="16"/>
      <c r="P17" s="16"/>
      <c r="Q17" s="16"/>
      <c r="R17" s="16"/>
      <c r="S17" s="16"/>
      <c r="T17" s="16"/>
      <c r="U17" s="25"/>
      <c r="V17" s="15"/>
      <c r="W17" s="15"/>
      <c r="X17" s="15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/>
      <c r="AJ17" s="15"/>
      <c r="AK17" s="15"/>
      <c r="AL17" s="15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5"/>
      <c r="AZ17" s="15"/>
      <c r="BA17" s="15"/>
      <c r="BB17" s="15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5"/>
      <c r="BP17" s="15"/>
      <c r="BQ17" s="15"/>
      <c r="BR17" s="15"/>
      <c r="BS17" s="16"/>
      <c r="BT17" s="16"/>
      <c r="BU17" s="16"/>
      <c r="BV17" s="16"/>
      <c r="BW17" s="16"/>
      <c r="BX17" s="16"/>
      <c r="BY17" s="16"/>
      <c r="BZ17" s="16"/>
      <c r="CA17" s="15"/>
      <c r="CB17" s="15"/>
    </row>
    <row r="18" spans="1:80" ht="33" hidden="1" customHeight="1" x14ac:dyDescent="0.2">
      <c r="A18" s="12" t="s">
        <v>56</v>
      </c>
      <c r="B18" s="12" t="s">
        <v>83</v>
      </c>
      <c r="C18" s="12" t="s">
        <v>84</v>
      </c>
      <c r="D18" s="12" t="s">
        <v>85</v>
      </c>
      <c r="E18" s="12" t="s">
        <v>86</v>
      </c>
      <c r="F18" s="12" t="s">
        <v>60</v>
      </c>
      <c r="G18" s="12" t="s">
        <v>61</v>
      </c>
      <c r="H18" s="13">
        <v>2013</v>
      </c>
      <c r="I18" s="13">
        <v>2014</v>
      </c>
      <c r="J18" s="20">
        <v>1350</v>
      </c>
      <c r="K18" s="20">
        <v>1350</v>
      </c>
      <c r="L18" s="15"/>
      <c r="M18" s="16"/>
      <c r="N18" s="16"/>
      <c r="O18" s="16"/>
      <c r="P18" s="16"/>
      <c r="Q18" s="16"/>
      <c r="R18" s="16"/>
      <c r="S18" s="16"/>
      <c r="T18" s="16"/>
      <c r="U18" s="15"/>
      <c r="V18" s="15"/>
      <c r="W18" s="15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5"/>
      <c r="AJ18" s="15"/>
      <c r="AK18" s="15"/>
      <c r="AL18" s="15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5"/>
      <c r="AZ18" s="15"/>
      <c r="BA18" s="15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5"/>
      <c r="BP18" s="15"/>
      <c r="BQ18" s="15"/>
      <c r="BR18" s="15"/>
      <c r="BS18" s="16"/>
      <c r="BT18" s="16"/>
      <c r="BU18" s="16"/>
      <c r="BV18" s="16"/>
      <c r="BW18" s="16"/>
      <c r="BX18" s="16"/>
      <c r="BY18" s="16"/>
      <c r="BZ18" s="16"/>
      <c r="CA18" s="15"/>
      <c r="CB18" s="15"/>
    </row>
    <row r="19" spans="1:80" ht="33" hidden="1" customHeight="1" x14ac:dyDescent="0.2">
      <c r="A19" s="12" t="s">
        <v>56</v>
      </c>
      <c r="B19" s="12" t="s">
        <v>83</v>
      </c>
      <c r="C19" s="12" t="s">
        <v>84</v>
      </c>
      <c r="D19" s="12" t="s">
        <v>87</v>
      </c>
      <c r="E19" s="12" t="s">
        <v>88</v>
      </c>
      <c r="F19" s="12" t="s">
        <v>60</v>
      </c>
      <c r="G19" s="12" t="s">
        <v>61</v>
      </c>
      <c r="H19" s="13">
        <v>2014</v>
      </c>
      <c r="I19" s="13">
        <v>2014</v>
      </c>
      <c r="J19" s="21">
        <v>410</v>
      </c>
      <c r="K19" s="21">
        <v>410</v>
      </c>
      <c r="L19" s="15">
        <v>71.351240000000004</v>
      </c>
      <c r="M19" s="16"/>
      <c r="N19" s="16"/>
      <c r="O19" s="16"/>
      <c r="P19" s="16"/>
      <c r="Q19" s="16"/>
      <c r="R19" s="16"/>
      <c r="S19" s="16"/>
      <c r="T19" s="16"/>
      <c r="U19" s="15">
        <v>396.39576</v>
      </c>
      <c r="V19" s="15">
        <v>71.351240000000004</v>
      </c>
      <c r="W19" s="15"/>
      <c r="X19" s="15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5"/>
      <c r="AJ19" s="15"/>
      <c r="AK19" s="15"/>
      <c r="AL19" s="15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5"/>
      <c r="AZ19" s="15"/>
      <c r="BA19" s="15"/>
      <c r="BB19" s="15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5"/>
      <c r="BP19" s="15"/>
      <c r="BQ19" s="15">
        <v>396.39576</v>
      </c>
      <c r="BR19" s="15">
        <v>71.351240000000004</v>
      </c>
      <c r="BS19" s="16"/>
      <c r="BT19" s="16"/>
      <c r="BU19" s="16"/>
      <c r="BV19" s="16"/>
      <c r="BW19" s="16"/>
      <c r="BX19" s="16"/>
      <c r="BY19" s="16"/>
      <c r="BZ19" s="16"/>
      <c r="CA19" s="15">
        <v>396.39576</v>
      </c>
      <c r="CB19" s="15">
        <v>71.351240000000004</v>
      </c>
    </row>
    <row r="20" spans="1:80" ht="33" hidden="1" customHeight="1" x14ac:dyDescent="0.2">
      <c r="A20" s="12" t="s">
        <v>56</v>
      </c>
      <c r="B20" s="12" t="s">
        <v>83</v>
      </c>
      <c r="C20" s="12" t="s">
        <v>89</v>
      </c>
      <c r="D20" s="12" t="s">
        <v>90</v>
      </c>
      <c r="E20" s="12" t="s">
        <v>91</v>
      </c>
      <c r="F20" s="12" t="s">
        <v>60</v>
      </c>
      <c r="G20" s="12" t="s">
        <v>61</v>
      </c>
      <c r="H20" s="12"/>
      <c r="I20" s="12"/>
      <c r="J20" s="14"/>
      <c r="K20" s="14"/>
      <c r="L20" s="15"/>
      <c r="M20" s="16"/>
      <c r="N20" s="16"/>
      <c r="O20" s="16"/>
      <c r="P20" s="16"/>
      <c r="Q20" s="16"/>
      <c r="R20" s="16"/>
      <c r="S20" s="16"/>
      <c r="T20" s="16"/>
      <c r="U20" s="15">
        <v>480</v>
      </c>
      <c r="V20" s="15"/>
      <c r="W20" s="15"/>
      <c r="X20" s="1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5"/>
      <c r="AJ20" s="15"/>
      <c r="AK20" s="15"/>
      <c r="AL20" s="15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5"/>
      <c r="AZ20" s="15"/>
      <c r="BA20" s="15"/>
      <c r="BB20" s="15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5"/>
      <c r="BP20" s="15"/>
      <c r="BQ20" s="15">
        <v>480</v>
      </c>
      <c r="BR20" s="15"/>
      <c r="BS20" s="16"/>
      <c r="BT20" s="16"/>
      <c r="BU20" s="16"/>
      <c r="BV20" s="16"/>
      <c r="BW20" s="16"/>
      <c r="BX20" s="16"/>
      <c r="BY20" s="16"/>
      <c r="BZ20" s="16"/>
      <c r="CA20" s="15">
        <v>480</v>
      </c>
      <c r="CB20" s="15"/>
    </row>
    <row r="21" spans="1:80" ht="21.95" hidden="1" customHeight="1" x14ac:dyDescent="0.2">
      <c r="A21" s="12" t="s">
        <v>56</v>
      </c>
      <c r="B21" s="12" t="s">
        <v>92</v>
      </c>
      <c r="C21" s="12" t="s">
        <v>93</v>
      </c>
      <c r="D21" s="12" t="s">
        <v>94</v>
      </c>
      <c r="E21" s="12" t="s">
        <v>95</v>
      </c>
      <c r="F21" s="12" t="s">
        <v>60</v>
      </c>
      <c r="G21" s="12" t="s">
        <v>61</v>
      </c>
      <c r="H21" s="13">
        <v>2013</v>
      </c>
      <c r="I21" s="13">
        <v>2014</v>
      </c>
      <c r="J21" s="18">
        <v>7130.3140000000003</v>
      </c>
      <c r="K21" s="18">
        <v>7130.3140000000003</v>
      </c>
      <c r="L21" s="15">
        <v>1090.31576</v>
      </c>
      <c r="M21" s="16"/>
      <c r="N21" s="16"/>
      <c r="O21" s="15">
        <v>55.199159999999999</v>
      </c>
      <c r="P21" s="15"/>
      <c r="Q21" s="15">
        <v>66.27055</v>
      </c>
      <c r="R21" s="15"/>
      <c r="S21" s="16"/>
      <c r="T21" s="16"/>
      <c r="U21" s="15">
        <v>6178.7794700000004</v>
      </c>
      <c r="V21" s="15">
        <v>1090.31576</v>
      </c>
      <c r="W21" s="15"/>
      <c r="X21" s="15"/>
      <c r="Y21" s="16"/>
      <c r="Z21" s="16"/>
      <c r="AA21" s="16"/>
      <c r="AB21" s="16"/>
      <c r="AC21" s="16"/>
      <c r="AD21" s="16"/>
      <c r="AE21" s="15">
        <v>17.766950000000001</v>
      </c>
      <c r="AF21" s="15"/>
      <c r="AG21" s="16"/>
      <c r="AH21" s="16"/>
      <c r="AI21" s="15">
        <v>17.766950000000001</v>
      </c>
      <c r="AJ21" s="15"/>
      <c r="AK21" s="15"/>
      <c r="AL21" s="15"/>
      <c r="AM21" s="16"/>
      <c r="AN21" s="16"/>
      <c r="AO21" s="16"/>
      <c r="AP21" s="16"/>
      <c r="AQ21" s="16"/>
      <c r="AR21" s="16"/>
      <c r="AS21" s="16"/>
      <c r="AT21" s="16"/>
      <c r="AU21" s="15">
        <v>16.050280000000001</v>
      </c>
      <c r="AV21" s="15"/>
      <c r="AW21" s="16"/>
      <c r="AX21" s="16"/>
      <c r="AY21" s="15">
        <v>16.050280000000001</v>
      </c>
      <c r="AZ21" s="15"/>
      <c r="BA21" s="15">
        <v>1458.41409</v>
      </c>
      <c r="BB21" s="15">
        <v>262.51454000000001</v>
      </c>
      <c r="BC21" s="16"/>
      <c r="BD21" s="16"/>
      <c r="BE21" s="16"/>
      <c r="BF21" s="16"/>
      <c r="BG21" s="15">
        <v>12.89569</v>
      </c>
      <c r="BH21" s="15"/>
      <c r="BI21" s="16"/>
      <c r="BJ21" s="16"/>
      <c r="BK21" s="15">
        <v>16.226659999999999</v>
      </c>
      <c r="BL21" s="15"/>
      <c r="BM21" s="16"/>
      <c r="BN21" s="16"/>
      <c r="BO21" s="15">
        <v>1487.5364400000001</v>
      </c>
      <c r="BP21" s="15">
        <v>262.51454000000001</v>
      </c>
      <c r="BQ21" s="15">
        <v>4598.8956699999999</v>
      </c>
      <c r="BR21" s="15">
        <v>827.80121999999994</v>
      </c>
      <c r="BS21" s="16"/>
      <c r="BT21" s="16"/>
      <c r="BU21" s="15">
        <v>42.303469999999997</v>
      </c>
      <c r="BV21" s="15"/>
      <c r="BW21" s="15">
        <v>16.226659999999999</v>
      </c>
      <c r="BX21" s="15"/>
      <c r="BY21" s="16"/>
      <c r="BZ21" s="16"/>
      <c r="CA21" s="15">
        <v>4657.4258</v>
      </c>
      <c r="CB21" s="15">
        <v>827.80121999999994</v>
      </c>
    </row>
    <row r="22" spans="1:80" ht="33" hidden="1" customHeight="1" x14ac:dyDescent="0.2">
      <c r="A22" s="12" t="s">
        <v>56</v>
      </c>
      <c r="B22" s="12" t="s">
        <v>92</v>
      </c>
      <c r="C22" s="12" t="s">
        <v>93</v>
      </c>
      <c r="D22" s="12" t="s">
        <v>96</v>
      </c>
      <c r="E22" s="12" t="s">
        <v>97</v>
      </c>
      <c r="F22" s="12" t="s">
        <v>60</v>
      </c>
      <c r="G22" s="12" t="s">
        <v>61</v>
      </c>
      <c r="H22" s="13">
        <v>2013</v>
      </c>
      <c r="I22" s="13">
        <v>2014</v>
      </c>
      <c r="J22" s="17">
        <v>936.93499999999995</v>
      </c>
      <c r="K22" s="17">
        <v>936.93499999999995</v>
      </c>
      <c r="L22" s="15"/>
      <c r="M22" s="16"/>
      <c r="N22" s="16"/>
      <c r="O22" s="16"/>
      <c r="P22" s="16"/>
      <c r="Q22" s="16"/>
      <c r="R22" s="16"/>
      <c r="S22" s="16"/>
      <c r="T22" s="16"/>
      <c r="U22" s="15"/>
      <c r="V22" s="15"/>
      <c r="W22" s="15"/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5"/>
      <c r="AJ22" s="15"/>
      <c r="AK22" s="15"/>
      <c r="AL22" s="15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5"/>
      <c r="AZ22" s="15"/>
      <c r="BA22" s="15"/>
      <c r="BB22" s="15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5"/>
      <c r="BP22" s="15"/>
      <c r="BQ22" s="15"/>
      <c r="BR22" s="15"/>
      <c r="BS22" s="16"/>
      <c r="BT22" s="16"/>
      <c r="BU22" s="16"/>
      <c r="BV22" s="16"/>
      <c r="BW22" s="16"/>
      <c r="BX22" s="16"/>
      <c r="BY22" s="16"/>
      <c r="BZ22" s="16"/>
      <c r="CA22" s="15"/>
      <c r="CB22" s="15"/>
    </row>
    <row r="23" spans="1:80" ht="21.95" hidden="1" customHeight="1" x14ac:dyDescent="0.2">
      <c r="A23" s="12" t="s">
        <v>56</v>
      </c>
      <c r="B23" s="12" t="s">
        <v>92</v>
      </c>
      <c r="C23" s="12" t="s">
        <v>93</v>
      </c>
      <c r="D23" s="12" t="s">
        <v>98</v>
      </c>
      <c r="E23" s="12" t="s">
        <v>99</v>
      </c>
      <c r="F23" s="12" t="s">
        <v>60</v>
      </c>
      <c r="G23" s="12" t="s">
        <v>61</v>
      </c>
      <c r="H23" s="13">
        <v>2014</v>
      </c>
      <c r="I23" s="13">
        <v>2014</v>
      </c>
      <c r="J23" s="21">
        <v>500</v>
      </c>
      <c r="K23" s="21">
        <v>500</v>
      </c>
      <c r="L23" s="15">
        <v>76.122820000000004</v>
      </c>
      <c r="M23" s="16"/>
      <c r="N23" s="16"/>
      <c r="O23" s="16"/>
      <c r="P23" s="16"/>
      <c r="Q23" s="16"/>
      <c r="R23" s="16"/>
      <c r="S23" s="16"/>
      <c r="T23" s="16"/>
      <c r="U23" s="15">
        <v>422.90456999999998</v>
      </c>
      <c r="V23" s="15">
        <v>76.122820000000004</v>
      </c>
      <c r="W23" s="15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5"/>
      <c r="AJ23" s="15"/>
      <c r="AK23" s="15">
        <v>422.90456999999998</v>
      </c>
      <c r="AL23" s="15">
        <v>76.122820000000004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5">
        <v>422.90456999999998</v>
      </c>
      <c r="AZ23" s="15">
        <v>76.122820000000004</v>
      </c>
      <c r="BA23" s="15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5"/>
      <c r="BP23" s="15"/>
      <c r="BQ23" s="15"/>
      <c r="BR23" s="15"/>
      <c r="BS23" s="16"/>
      <c r="BT23" s="16"/>
      <c r="BU23" s="16"/>
      <c r="BV23" s="16"/>
      <c r="BW23" s="16"/>
      <c r="BX23" s="16"/>
      <c r="BY23" s="16"/>
      <c r="BZ23" s="16"/>
      <c r="CA23" s="15"/>
      <c r="CB23" s="15"/>
    </row>
    <row r="24" spans="1:80" ht="33" hidden="1" customHeight="1" x14ac:dyDescent="0.2">
      <c r="A24" s="12" t="s">
        <v>56</v>
      </c>
      <c r="B24" s="12" t="s">
        <v>92</v>
      </c>
      <c r="C24" s="12" t="s">
        <v>93</v>
      </c>
      <c r="D24" s="12" t="s">
        <v>100</v>
      </c>
      <c r="E24" s="12" t="s">
        <v>101</v>
      </c>
      <c r="F24" s="12" t="s">
        <v>60</v>
      </c>
      <c r="G24" s="12" t="s">
        <v>61</v>
      </c>
      <c r="H24" s="13">
        <v>2013</v>
      </c>
      <c r="I24" s="13">
        <v>2014</v>
      </c>
      <c r="J24" s="18">
        <v>2646.1529999999998</v>
      </c>
      <c r="K24" s="18">
        <v>2646.1529999999998</v>
      </c>
      <c r="L24" s="15"/>
      <c r="M24" s="16"/>
      <c r="N24" s="16"/>
      <c r="O24" s="16"/>
      <c r="P24" s="16"/>
      <c r="Q24" s="16"/>
      <c r="R24" s="16"/>
      <c r="S24" s="16"/>
      <c r="T24" s="16"/>
      <c r="U24" s="15"/>
      <c r="V24" s="15"/>
      <c r="W24" s="15"/>
      <c r="X24" s="15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5"/>
      <c r="AJ24" s="15"/>
      <c r="AK24" s="15"/>
      <c r="AL24" s="15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5"/>
      <c r="AZ24" s="15"/>
      <c r="BA24" s="15"/>
      <c r="BB24" s="15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5"/>
      <c r="BP24" s="15"/>
      <c r="BQ24" s="15"/>
      <c r="BR24" s="15"/>
      <c r="BS24" s="16"/>
      <c r="BT24" s="16"/>
      <c r="BU24" s="16"/>
      <c r="BV24" s="16"/>
      <c r="BW24" s="16"/>
      <c r="BX24" s="16"/>
      <c r="BY24" s="16"/>
      <c r="BZ24" s="16"/>
      <c r="CA24" s="15"/>
      <c r="CB24" s="15"/>
    </row>
    <row r="25" spans="1:80" ht="21.95" hidden="1" customHeight="1" x14ac:dyDescent="0.2">
      <c r="A25" s="12" t="s">
        <v>56</v>
      </c>
      <c r="B25" s="12" t="s">
        <v>92</v>
      </c>
      <c r="C25" s="12" t="s">
        <v>93</v>
      </c>
      <c r="D25" s="12" t="s">
        <v>102</v>
      </c>
      <c r="E25" s="12" t="s">
        <v>103</v>
      </c>
      <c r="F25" s="12" t="s">
        <v>60</v>
      </c>
      <c r="G25" s="12" t="s">
        <v>61</v>
      </c>
      <c r="H25" s="13">
        <v>2013</v>
      </c>
      <c r="I25" s="13">
        <v>2014</v>
      </c>
      <c r="J25" s="18">
        <v>3240.7179999999998</v>
      </c>
      <c r="K25" s="18">
        <v>3240.7179999999998</v>
      </c>
      <c r="L25" s="15"/>
      <c r="M25" s="16"/>
      <c r="N25" s="16"/>
      <c r="O25" s="16"/>
      <c r="P25" s="16"/>
      <c r="Q25" s="16"/>
      <c r="R25" s="16"/>
      <c r="S25" s="16"/>
      <c r="T25" s="16"/>
      <c r="U25" s="15"/>
      <c r="V25" s="15"/>
      <c r="W25" s="15"/>
      <c r="X25" s="15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5"/>
      <c r="AJ25" s="15"/>
      <c r="AK25" s="15"/>
      <c r="AL25" s="15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5"/>
      <c r="AZ25" s="15"/>
      <c r="BA25" s="15"/>
      <c r="BB25" s="1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5"/>
      <c r="BP25" s="15"/>
      <c r="BQ25" s="15"/>
      <c r="BR25" s="15"/>
      <c r="BS25" s="16"/>
      <c r="BT25" s="16"/>
      <c r="BU25" s="16"/>
      <c r="BV25" s="16"/>
      <c r="BW25" s="16"/>
      <c r="BX25" s="16"/>
      <c r="BY25" s="16"/>
      <c r="BZ25" s="16"/>
      <c r="CA25" s="15"/>
      <c r="CB25" s="15"/>
    </row>
    <row r="26" spans="1:80" ht="21.95" hidden="1" customHeight="1" x14ac:dyDescent="0.2">
      <c r="A26" s="12" t="s">
        <v>56</v>
      </c>
      <c r="B26" s="12" t="s">
        <v>92</v>
      </c>
      <c r="C26" s="12" t="s">
        <v>104</v>
      </c>
      <c r="D26" s="12" t="s">
        <v>105</v>
      </c>
      <c r="E26" s="12" t="s">
        <v>106</v>
      </c>
      <c r="F26" s="12" t="s">
        <v>60</v>
      </c>
      <c r="G26" s="12" t="s">
        <v>61</v>
      </c>
      <c r="H26" s="13">
        <v>2013</v>
      </c>
      <c r="I26" s="13">
        <v>2014</v>
      </c>
      <c r="J26" s="18">
        <v>1644.2719999999999</v>
      </c>
      <c r="K26" s="18">
        <v>1644.2719999999999</v>
      </c>
      <c r="L26" s="15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5"/>
      <c r="AJ26" s="15"/>
      <c r="AK26" s="15"/>
      <c r="AL26" s="15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5"/>
      <c r="AZ26" s="15"/>
      <c r="BA26" s="15"/>
      <c r="BB26" s="15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5"/>
      <c r="BP26" s="15"/>
      <c r="BQ26" s="15"/>
      <c r="BR26" s="15"/>
      <c r="BS26" s="16"/>
      <c r="BT26" s="16"/>
      <c r="BU26" s="16"/>
      <c r="BV26" s="16"/>
      <c r="BW26" s="16"/>
      <c r="BX26" s="16"/>
      <c r="BY26" s="16"/>
      <c r="BZ26" s="16"/>
      <c r="CA26" s="15"/>
      <c r="CB26" s="15"/>
    </row>
    <row r="27" spans="1:80" ht="21.95" hidden="1" customHeight="1" x14ac:dyDescent="0.2">
      <c r="A27" s="12" t="s">
        <v>56</v>
      </c>
      <c r="B27" s="12" t="s">
        <v>92</v>
      </c>
      <c r="C27" s="12" t="s">
        <v>104</v>
      </c>
      <c r="D27" s="12" t="s">
        <v>107</v>
      </c>
      <c r="E27" s="12" t="s">
        <v>108</v>
      </c>
      <c r="F27" s="12" t="s">
        <v>60</v>
      </c>
      <c r="G27" s="12" t="s">
        <v>61</v>
      </c>
      <c r="H27" s="13">
        <v>2013</v>
      </c>
      <c r="I27" s="13">
        <v>2013</v>
      </c>
      <c r="J27" s="14"/>
      <c r="K27" s="14"/>
      <c r="L27" s="15"/>
      <c r="M27" s="16"/>
      <c r="N27" s="16"/>
      <c r="O27" s="16"/>
      <c r="P27" s="16"/>
      <c r="Q27" s="15">
        <v>118.40000999999999</v>
      </c>
      <c r="R27" s="15"/>
      <c r="S27" s="16"/>
      <c r="T27" s="16"/>
      <c r="U27" s="15">
        <v>118.40000999999999</v>
      </c>
      <c r="V27" s="15"/>
      <c r="W27" s="15"/>
      <c r="X27" s="15"/>
      <c r="Y27" s="16"/>
      <c r="Z27" s="16"/>
      <c r="AA27" s="16"/>
      <c r="AB27" s="16"/>
      <c r="AC27" s="16"/>
      <c r="AD27" s="16"/>
      <c r="AE27" s="15">
        <v>29.194520000000001</v>
      </c>
      <c r="AF27" s="15"/>
      <c r="AG27" s="16"/>
      <c r="AH27" s="16"/>
      <c r="AI27" s="15">
        <v>29.194520000000001</v>
      </c>
      <c r="AJ27" s="15"/>
      <c r="AK27" s="15"/>
      <c r="AL27" s="15"/>
      <c r="AM27" s="16"/>
      <c r="AN27" s="16"/>
      <c r="AO27" s="16"/>
      <c r="AP27" s="16"/>
      <c r="AQ27" s="16"/>
      <c r="AR27" s="16"/>
      <c r="AS27" s="16"/>
      <c r="AT27" s="16"/>
      <c r="AU27" s="15">
        <v>29.518910000000002</v>
      </c>
      <c r="AV27" s="15"/>
      <c r="AW27" s="16"/>
      <c r="AX27" s="16"/>
      <c r="AY27" s="15">
        <v>29.518910000000002</v>
      </c>
      <c r="AZ27" s="15"/>
      <c r="BA27" s="15"/>
      <c r="BB27" s="15"/>
      <c r="BC27" s="16"/>
      <c r="BD27" s="16"/>
      <c r="BE27" s="16"/>
      <c r="BF27" s="16"/>
      <c r="BG27" s="16"/>
      <c r="BH27" s="16"/>
      <c r="BI27" s="16"/>
      <c r="BJ27" s="16"/>
      <c r="BK27" s="15">
        <v>29.84329</v>
      </c>
      <c r="BL27" s="15"/>
      <c r="BM27" s="16"/>
      <c r="BN27" s="16"/>
      <c r="BO27" s="15">
        <v>29.84329</v>
      </c>
      <c r="BP27" s="15"/>
      <c r="BQ27" s="15"/>
      <c r="BR27" s="15"/>
      <c r="BS27" s="16"/>
      <c r="BT27" s="16"/>
      <c r="BU27" s="16"/>
      <c r="BV27" s="16"/>
      <c r="BW27" s="15">
        <v>29.84329</v>
      </c>
      <c r="BX27" s="15"/>
      <c r="BY27" s="16"/>
      <c r="BZ27" s="16"/>
      <c r="CA27" s="15">
        <v>29.84329</v>
      </c>
      <c r="CB27" s="15"/>
    </row>
    <row r="28" spans="1:80" ht="21.95" hidden="1" customHeight="1" x14ac:dyDescent="0.2">
      <c r="A28" s="12" t="s">
        <v>56</v>
      </c>
      <c r="B28" s="12" t="s">
        <v>92</v>
      </c>
      <c r="C28" s="12" t="s">
        <v>104</v>
      </c>
      <c r="D28" s="12" t="s">
        <v>109</v>
      </c>
      <c r="E28" s="12" t="s">
        <v>110</v>
      </c>
      <c r="F28" s="12" t="s">
        <v>60</v>
      </c>
      <c r="G28" s="12" t="s">
        <v>61</v>
      </c>
      <c r="H28" s="13">
        <v>2013</v>
      </c>
      <c r="I28" s="13">
        <v>2014</v>
      </c>
      <c r="J28" s="18">
        <v>4725.2349999999997</v>
      </c>
      <c r="K28" s="18">
        <v>4725.2349999999997</v>
      </c>
      <c r="L28" s="15">
        <v>599.29582000000005</v>
      </c>
      <c r="M28" s="16"/>
      <c r="N28" s="16"/>
      <c r="O28" s="15">
        <v>73.933629999999994</v>
      </c>
      <c r="P28" s="15"/>
      <c r="Q28" s="16"/>
      <c r="R28" s="16"/>
      <c r="S28" s="16"/>
      <c r="T28" s="16"/>
      <c r="U28" s="15">
        <v>3403.35482</v>
      </c>
      <c r="V28" s="15">
        <v>599.29582000000005</v>
      </c>
      <c r="W28" s="15"/>
      <c r="X28" s="1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5"/>
      <c r="AJ28" s="15"/>
      <c r="AK28" s="15"/>
      <c r="AL28" s="15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5"/>
      <c r="AZ28" s="15"/>
      <c r="BA28" s="15">
        <v>1624.5562</v>
      </c>
      <c r="BB28" s="15">
        <v>292.42012</v>
      </c>
      <c r="BC28" s="16"/>
      <c r="BD28" s="16"/>
      <c r="BE28" s="16"/>
      <c r="BF28" s="16"/>
      <c r="BG28" s="15">
        <v>4.8516300000000001</v>
      </c>
      <c r="BH28" s="15"/>
      <c r="BI28" s="16"/>
      <c r="BJ28" s="16"/>
      <c r="BK28" s="16"/>
      <c r="BL28" s="16"/>
      <c r="BM28" s="16"/>
      <c r="BN28" s="16"/>
      <c r="BO28" s="15">
        <v>1629.4078300000001</v>
      </c>
      <c r="BP28" s="15">
        <v>292.42012</v>
      </c>
      <c r="BQ28" s="15">
        <v>1704.86499</v>
      </c>
      <c r="BR28" s="15">
        <v>306.87569999999999</v>
      </c>
      <c r="BS28" s="16"/>
      <c r="BT28" s="16"/>
      <c r="BU28" s="15">
        <v>69.081999999999994</v>
      </c>
      <c r="BV28" s="15"/>
      <c r="BW28" s="16"/>
      <c r="BX28" s="16"/>
      <c r="BY28" s="16"/>
      <c r="BZ28" s="16"/>
      <c r="CA28" s="15">
        <v>1773.9469899999999</v>
      </c>
      <c r="CB28" s="15">
        <v>306.87569999999999</v>
      </c>
    </row>
    <row r="29" spans="1:80" ht="21.95" hidden="1" customHeight="1" x14ac:dyDescent="0.2">
      <c r="A29" s="12" t="s">
        <v>56</v>
      </c>
      <c r="B29" s="12" t="s">
        <v>92</v>
      </c>
      <c r="C29" s="12" t="s">
        <v>111</v>
      </c>
      <c r="D29" s="12" t="s">
        <v>112</v>
      </c>
      <c r="E29" s="12" t="s">
        <v>113</v>
      </c>
      <c r="F29" s="12" t="s">
        <v>60</v>
      </c>
      <c r="G29" s="12" t="s">
        <v>61</v>
      </c>
      <c r="H29" s="13">
        <v>2013</v>
      </c>
      <c r="I29" s="13">
        <v>2014</v>
      </c>
      <c r="J29" s="18">
        <v>1608.269</v>
      </c>
      <c r="K29" s="18">
        <v>1608.269</v>
      </c>
      <c r="L29" s="15"/>
      <c r="M29" s="16"/>
      <c r="N29" s="16"/>
      <c r="O29" s="16"/>
      <c r="P29" s="16"/>
      <c r="Q29" s="16"/>
      <c r="R29" s="16"/>
      <c r="S29" s="16"/>
      <c r="T29" s="16"/>
      <c r="U29" s="15"/>
      <c r="V29" s="15"/>
      <c r="W29" s="15"/>
      <c r="X29" s="15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5"/>
      <c r="AJ29" s="15"/>
      <c r="AK29" s="15"/>
      <c r="AL29" s="15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5"/>
      <c r="AZ29" s="15"/>
      <c r="BA29" s="15"/>
      <c r="BB29" s="15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5"/>
      <c r="BP29" s="15"/>
      <c r="BQ29" s="15"/>
      <c r="BR29" s="15"/>
      <c r="BS29" s="16"/>
      <c r="BT29" s="16"/>
      <c r="BU29" s="16"/>
      <c r="BV29" s="16"/>
      <c r="BW29" s="16"/>
      <c r="BX29" s="16"/>
      <c r="BY29" s="16"/>
      <c r="BZ29" s="16"/>
      <c r="CA29" s="15"/>
      <c r="CB29" s="15"/>
    </row>
    <row r="30" spans="1:80" ht="33" hidden="1" customHeight="1" x14ac:dyDescent="0.2">
      <c r="A30" s="12" t="s">
        <v>56</v>
      </c>
      <c r="B30" s="12" t="s">
        <v>92</v>
      </c>
      <c r="C30" s="12" t="s">
        <v>111</v>
      </c>
      <c r="D30" s="12" t="s">
        <v>114</v>
      </c>
      <c r="E30" s="12" t="s">
        <v>115</v>
      </c>
      <c r="F30" s="12" t="s">
        <v>60</v>
      </c>
      <c r="G30" s="12" t="s">
        <v>61</v>
      </c>
      <c r="H30" s="13">
        <v>2013</v>
      </c>
      <c r="I30" s="13">
        <v>2014</v>
      </c>
      <c r="J30" s="22">
        <v>1685.4</v>
      </c>
      <c r="K30" s="22">
        <v>1685.4</v>
      </c>
      <c r="L30" s="15">
        <v>249.97371999999999</v>
      </c>
      <c r="M30" s="16"/>
      <c r="N30" s="16"/>
      <c r="O30" s="16"/>
      <c r="P30" s="16"/>
      <c r="Q30" s="15">
        <v>10.54659</v>
      </c>
      <c r="R30" s="15"/>
      <c r="S30" s="16"/>
      <c r="T30" s="16"/>
      <c r="U30" s="15">
        <v>1399.2895000000001</v>
      </c>
      <c r="V30" s="15">
        <v>249.97371999999999</v>
      </c>
      <c r="W30" s="15"/>
      <c r="X30" s="15"/>
      <c r="Y30" s="16"/>
      <c r="Z30" s="16"/>
      <c r="AA30" s="16"/>
      <c r="AB30" s="16"/>
      <c r="AC30" s="16"/>
      <c r="AD30" s="16"/>
      <c r="AE30" s="15">
        <v>2.9351400000000001</v>
      </c>
      <c r="AF30" s="15"/>
      <c r="AG30" s="16"/>
      <c r="AH30" s="16"/>
      <c r="AI30" s="15">
        <v>2.9351400000000001</v>
      </c>
      <c r="AJ30" s="15"/>
      <c r="AK30" s="15"/>
      <c r="AL30" s="15"/>
      <c r="AM30" s="16"/>
      <c r="AN30" s="16"/>
      <c r="AO30" s="16"/>
      <c r="AP30" s="16"/>
      <c r="AQ30" s="16"/>
      <c r="AR30" s="16"/>
      <c r="AS30" s="16"/>
      <c r="AT30" s="16"/>
      <c r="AU30" s="15">
        <v>4.5270700000000001</v>
      </c>
      <c r="AV30" s="15"/>
      <c r="AW30" s="16"/>
      <c r="AX30" s="16"/>
      <c r="AY30" s="15">
        <v>4.5270700000000001</v>
      </c>
      <c r="AZ30" s="15"/>
      <c r="BA30" s="15">
        <v>1388.7429099999999</v>
      </c>
      <c r="BB30" s="15">
        <v>249.97371999999999</v>
      </c>
      <c r="BC30" s="16"/>
      <c r="BD30" s="16"/>
      <c r="BE30" s="16"/>
      <c r="BF30" s="16"/>
      <c r="BG30" s="16"/>
      <c r="BH30" s="16"/>
      <c r="BI30" s="16"/>
      <c r="BJ30" s="16"/>
      <c r="BK30" s="15">
        <v>3.0843799999999999</v>
      </c>
      <c r="BL30" s="15"/>
      <c r="BM30" s="16"/>
      <c r="BN30" s="16"/>
      <c r="BO30" s="15">
        <v>1391.8272899999999</v>
      </c>
      <c r="BP30" s="15">
        <v>249.97371999999999</v>
      </c>
      <c r="BQ30" s="15"/>
      <c r="BR30" s="15"/>
      <c r="BS30" s="16"/>
      <c r="BT30" s="16"/>
      <c r="BU30" s="16"/>
      <c r="BV30" s="16"/>
      <c r="BW30" s="16"/>
      <c r="BX30" s="16"/>
      <c r="BY30" s="16"/>
      <c r="BZ30" s="16"/>
      <c r="CA30" s="15"/>
      <c r="CB30" s="15"/>
    </row>
    <row r="31" spans="1:80" ht="21.95" hidden="1" customHeight="1" x14ac:dyDescent="0.2">
      <c r="A31" s="12" t="s">
        <v>56</v>
      </c>
      <c r="B31" s="12" t="s">
        <v>92</v>
      </c>
      <c r="C31" s="12" t="s">
        <v>111</v>
      </c>
      <c r="D31" s="12" t="s">
        <v>116</v>
      </c>
      <c r="E31" s="12" t="s">
        <v>117</v>
      </c>
      <c r="F31" s="12" t="s">
        <v>60</v>
      </c>
      <c r="G31" s="12" t="s">
        <v>61</v>
      </c>
      <c r="H31" s="13">
        <v>2014</v>
      </c>
      <c r="I31" s="13">
        <v>2014</v>
      </c>
      <c r="J31" s="20">
        <v>4200</v>
      </c>
      <c r="K31" s="20">
        <v>4200</v>
      </c>
      <c r="L31" s="15">
        <v>770.27617999999995</v>
      </c>
      <c r="M31" s="16"/>
      <c r="N31" s="16"/>
      <c r="O31" s="16"/>
      <c r="P31" s="16"/>
      <c r="Q31" s="16"/>
      <c r="R31" s="16"/>
      <c r="S31" s="16"/>
      <c r="T31" s="16"/>
      <c r="U31" s="15">
        <v>4279.3122800000001</v>
      </c>
      <c r="V31" s="15">
        <v>770.27617999999995</v>
      </c>
      <c r="W31" s="15"/>
      <c r="X31" s="15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5"/>
      <c r="AJ31" s="15"/>
      <c r="AK31" s="15"/>
      <c r="AL31" s="15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5"/>
      <c r="AZ31" s="15"/>
      <c r="BA31" s="15">
        <v>1774.70813</v>
      </c>
      <c r="BB31" s="15">
        <v>319.44745999999998</v>
      </c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5">
        <v>1774.70813</v>
      </c>
      <c r="BP31" s="15">
        <v>319.44745999999998</v>
      </c>
      <c r="BQ31" s="15">
        <v>2504.6041500000001</v>
      </c>
      <c r="BR31" s="15">
        <v>450.82871999999998</v>
      </c>
      <c r="BS31" s="16"/>
      <c r="BT31" s="16"/>
      <c r="BU31" s="16"/>
      <c r="BV31" s="16"/>
      <c r="BW31" s="16"/>
      <c r="BX31" s="16"/>
      <c r="BY31" s="16"/>
      <c r="BZ31" s="16"/>
      <c r="CA31" s="15">
        <v>2504.6041500000001</v>
      </c>
      <c r="CB31" s="15">
        <v>450.82871999999998</v>
      </c>
    </row>
    <row r="32" spans="1:80" ht="33" hidden="1" customHeight="1" x14ac:dyDescent="0.2">
      <c r="A32" s="12" t="s">
        <v>56</v>
      </c>
      <c r="B32" s="12" t="s">
        <v>92</v>
      </c>
      <c r="C32" s="12" t="s">
        <v>118</v>
      </c>
      <c r="D32" s="12" t="s">
        <v>119</v>
      </c>
      <c r="E32" s="12" t="s">
        <v>120</v>
      </c>
      <c r="F32" s="12" t="s">
        <v>60</v>
      </c>
      <c r="G32" s="12" t="s">
        <v>61</v>
      </c>
      <c r="H32" s="13">
        <v>2013</v>
      </c>
      <c r="I32" s="13">
        <v>2014</v>
      </c>
      <c r="J32" s="18">
        <v>1236.0050000000001</v>
      </c>
      <c r="K32" s="18">
        <v>1236.0050000000001</v>
      </c>
      <c r="L32" s="15"/>
      <c r="M32" s="16"/>
      <c r="N32" s="16"/>
      <c r="O32" s="16"/>
      <c r="P32" s="16"/>
      <c r="Q32" s="15">
        <v>19.600020000000001</v>
      </c>
      <c r="R32" s="15"/>
      <c r="S32" s="16"/>
      <c r="T32" s="16"/>
      <c r="U32" s="15">
        <v>19.600020000000001</v>
      </c>
      <c r="V32" s="15"/>
      <c r="W32" s="15"/>
      <c r="X32" s="15"/>
      <c r="Y32" s="16"/>
      <c r="Z32" s="16"/>
      <c r="AA32" s="16"/>
      <c r="AB32" s="16"/>
      <c r="AC32" s="16"/>
      <c r="AD32" s="16"/>
      <c r="AE32" s="15">
        <v>4.8328800000000003</v>
      </c>
      <c r="AF32" s="15"/>
      <c r="AG32" s="16"/>
      <c r="AH32" s="16"/>
      <c r="AI32" s="15">
        <v>4.8328800000000003</v>
      </c>
      <c r="AJ32" s="15"/>
      <c r="AK32" s="15"/>
      <c r="AL32" s="15"/>
      <c r="AM32" s="16"/>
      <c r="AN32" s="16"/>
      <c r="AO32" s="16"/>
      <c r="AP32" s="16"/>
      <c r="AQ32" s="16"/>
      <c r="AR32" s="16"/>
      <c r="AS32" s="16"/>
      <c r="AT32" s="16"/>
      <c r="AU32" s="15">
        <v>4.8865800000000004</v>
      </c>
      <c r="AV32" s="15"/>
      <c r="AW32" s="16"/>
      <c r="AX32" s="16"/>
      <c r="AY32" s="15">
        <v>4.8865800000000004</v>
      </c>
      <c r="AZ32" s="15"/>
      <c r="BA32" s="15"/>
      <c r="BB32" s="15"/>
      <c r="BC32" s="16"/>
      <c r="BD32" s="16"/>
      <c r="BE32" s="16"/>
      <c r="BF32" s="16"/>
      <c r="BG32" s="16"/>
      <c r="BH32" s="16"/>
      <c r="BI32" s="16"/>
      <c r="BJ32" s="16"/>
      <c r="BK32" s="15">
        <v>4.9402799999999996</v>
      </c>
      <c r="BL32" s="15"/>
      <c r="BM32" s="16"/>
      <c r="BN32" s="16"/>
      <c r="BO32" s="15">
        <v>4.9402799999999996</v>
      </c>
      <c r="BP32" s="15"/>
      <c r="BQ32" s="15"/>
      <c r="BR32" s="15"/>
      <c r="BS32" s="16"/>
      <c r="BT32" s="16"/>
      <c r="BU32" s="16"/>
      <c r="BV32" s="16"/>
      <c r="BW32" s="15">
        <v>4.9402799999999996</v>
      </c>
      <c r="BX32" s="15"/>
      <c r="BY32" s="16"/>
      <c r="BZ32" s="16"/>
      <c r="CA32" s="15">
        <v>4.9402799999999996</v>
      </c>
      <c r="CB32" s="15"/>
    </row>
    <row r="33" spans="1:80" ht="33" hidden="1" customHeight="1" x14ac:dyDescent="0.2">
      <c r="A33" s="12" t="s">
        <v>56</v>
      </c>
      <c r="B33" s="12" t="s">
        <v>92</v>
      </c>
      <c r="C33" s="12" t="s">
        <v>121</v>
      </c>
      <c r="D33" s="12" t="s">
        <v>122</v>
      </c>
      <c r="E33" s="12" t="s">
        <v>123</v>
      </c>
      <c r="F33" s="12" t="s">
        <v>60</v>
      </c>
      <c r="G33" s="12" t="s">
        <v>61</v>
      </c>
      <c r="H33" s="13">
        <v>2010</v>
      </c>
      <c r="I33" s="13">
        <v>2010</v>
      </c>
      <c r="J33" s="14"/>
      <c r="K33" s="14"/>
      <c r="L33" s="15"/>
      <c r="M33" s="16"/>
      <c r="N33" s="16"/>
      <c r="O33" s="16"/>
      <c r="P33" s="16"/>
      <c r="Q33" s="16"/>
      <c r="R33" s="16"/>
      <c r="S33" s="16"/>
      <c r="T33" s="16"/>
      <c r="U33" s="15"/>
      <c r="V33" s="15"/>
      <c r="W33" s="15"/>
      <c r="X33" s="15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5"/>
      <c r="AJ33" s="15"/>
      <c r="AK33" s="15"/>
      <c r="AL33" s="15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5"/>
      <c r="AZ33" s="15"/>
      <c r="BA33" s="15"/>
      <c r="BB33" s="15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5"/>
      <c r="BP33" s="15"/>
      <c r="BQ33" s="15"/>
      <c r="BR33" s="15"/>
      <c r="BS33" s="16"/>
      <c r="BT33" s="16"/>
      <c r="BU33" s="16"/>
      <c r="BV33" s="16"/>
      <c r="BW33" s="16"/>
      <c r="BX33" s="16"/>
      <c r="BY33" s="16"/>
      <c r="BZ33" s="16"/>
      <c r="CA33" s="15"/>
      <c r="CB33" s="15"/>
    </row>
    <row r="34" spans="1:80" ht="21.95" hidden="1" customHeight="1" x14ac:dyDescent="0.2">
      <c r="A34" s="12" t="s">
        <v>56</v>
      </c>
      <c r="B34" s="12" t="s">
        <v>92</v>
      </c>
      <c r="C34" s="12" t="s">
        <v>124</v>
      </c>
      <c r="D34" s="12" t="s">
        <v>125</v>
      </c>
      <c r="E34" s="12" t="s">
        <v>126</v>
      </c>
      <c r="F34" s="12" t="s">
        <v>60</v>
      </c>
      <c r="G34" s="12" t="s">
        <v>61</v>
      </c>
      <c r="H34" s="13">
        <v>2013</v>
      </c>
      <c r="I34" s="13">
        <v>2014</v>
      </c>
      <c r="J34" s="18">
        <v>10967.941999999999</v>
      </c>
      <c r="K34" s="18">
        <v>10967.941999999999</v>
      </c>
      <c r="L34" s="15"/>
      <c r="M34" s="16"/>
      <c r="N34" s="16"/>
      <c r="O34" s="15">
        <v>31.477689999999999</v>
      </c>
      <c r="P34" s="15"/>
      <c r="Q34" s="15">
        <v>162.13289</v>
      </c>
      <c r="R34" s="15"/>
      <c r="S34" s="15">
        <v>14.67127</v>
      </c>
      <c r="T34" s="15"/>
      <c r="U34" s="15">
        <v>208.28184999999999</v>
      </c>
      <c r="V34" s="15"/>
      <c r="W34" s="15"/>
      <c r="X34" s="15"/>
      <c r="Y34" s="16"/>
      <c r="Z34" s="16"/>
      <c r="AA34" s="16"/>
      <c r="AB34" s="16"/>
      <c r="AC34" s="16"/>
      <c r="AD34" s="16"/>
      <c r="AE34" s="15">
        <v>39.567450000000001</v>
      </c>
      <c r="AF34" s="15"/>
      <c r="AG34" s="16"/>
      <c r="AH34" s="16"/>
      <c r="AI34" s="15">
        <v>39.567450000000001</v>
      </c>
      <c r="AJ34" s="15"/>
      <c r="AK34" s="15"/>
      <c r="AL34" s="15"/>
      <c r="AM34" s="16"/>
      <c r="AN34" s="16"/>
      <c r="AO34" s="16"/>
      <c r="AP34" s="16"/>
      <c r="AQ34" s="15">
        <v>31.477689999999999</v>
      </c>
      <c r="AR34" s="15"/>
      <c r="AS34" s="16"/>
      <c r="AT34" s="16"/>
      <c r="AU34" s="15">
        <v>40.13017</v>
      </c>
      <c r="AV34" s="15"/>
      <c r="AW34" s="15">
        <v>14.67127</v>
      </c>
      <c r="AX34" s="15"/>
      <c r="AY34" s="15">
        <v>86.279129999999995</v>
      </c>
      <c r="AZ34" s="15"/>
      <c r="BA34" s="15"/>
      <c r="BB34" s="15"/>
      <c r="BC34" s="16"/>
      <c r="BD34" s="16"/>
      <c r="BE34" s="16"/>
      <c r="BF34" s="16"/>
      <c r="BG34" s="16"/>
      <c r="BH34" s="16"/>
      <c r="BI34" s="16"/>
      <c r="BJ34" s="16"/>
      <c r="BK34" s="15">
        <v>40.551169999999999</v>
      </c>
      <c r="BL34" s="15"/>
      <c r="BM34" s="16"/>
      <c r="BN34" s="16"/>
      <c r="BO34" s="15">
        <v>40.551169999999999</v>
      </c>
      <c r="BP34" s="15"/>
      <c r="BQ34" s="15"/>
      <c r="BR34" s="15"/>
      <c r="BS34" s="16"/>
      <c r="BT34" s="16"/>
      <c r="BU34" s="16"/>
      <c r="BV34" s="16"/>
      <c r="BW34" s="15">
        <v>41.884099999999997</v>
      </c>
      <c r="BX34" s="15"/>
      <c r="BY34" s="16"/>
      <c r="BZ34" s="16"/>
      <c r="CA34" s="15">
        <v>41.884099999999997</v>
      </c>
      <c r="CB34" s="15"/>
    </row>
    <row r="35" spans="1:80" ht="44.1" hidden="1" customHeight="1" x14ac:dyDescent="0.2">
      <c r="A35" s="12" t="s">
        <v>56</v>
      </c>
      <c r="B35" s="12" t="s">
        <v>92</v>
      </c>
      <c r="C35" s="12" t="s">
        <v>124</v>
      </c>
      <c r="D35" s="12" t="s">
        <v>127</v>
      </c>
      <c r="E35" s="12" t="s">
        <v>128</v>
      </c>
      <c r="F35" s="12" t="s">
        <v>60</v>
      </c>
      <c r="G35" s="12" t="s">
        <v>61</v>
      </c>
      <c r="H35" s="12"/>
      <c r="I35" s="12"/>
      <c r="J35" s="14"/>
      <c r="K35" s="14"/>
      <c r="L35" s="15">
        <v>156.94739999999999</v>
      </c>
      <c r="M35" s="16"/>
      <c r="N35" s="16"/>
      <c r="O35" s="16"/>
      <c r="P35" s="16"/>
      <c r="Q35" s="16"/>
      <c r="R35" s="16"/>
      <c r="S35" s="16"/>
      <c r="T35" s="16"/>
      <c r="U35" s="15">
        <v>871.93</v>
      </c>
      <c r="V35" s="15">
        <v>156.94739999999999</v>
      </c>
      <c r="W35" s="15"/>
      <c r="X35" s="15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5"/>
      <c r="AJ35" s="15"/>
      <c r="AK35" s="15"/>
      <c r="AL35" s="15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5"/>
      <c r="AZ35" s="15"/>
      <c r="BA35" s="15"/>
      <c r="BB35" s="15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5"/>
      <c r="BP35" s="15"/>
      <c r="BQ35" s="15">
        <v>871.93</v>
      </c>
      <c r="BR35" s="15">
        <v>156.94739999999999</v>
      </c>
      <c r="BS35" s="16"/>
      <c r="BT35" s="16"/>
      <c r="BU35" s="16"/>
      <c r="BV35" s="16"/>
      <c r="BW35" s="16"/>
      <c r="BX35" s="16"/>
      <c r="BY35" s="16"/>
      <c r="BZ35" s="16"/>
      <c r="CA35" s="15">
        <v>871.93</v>
      </c>
      <c r="CB35" s="15">
        <v>156.94739999999999</v>
      </c>
    </row>
    <row r="36" spans="1:80" ht="21.95" hidden="1" customHeight="1" x14ac:dyDescent="0.2">
      <c r="A36" s="12" t="s">
        <v>56</v>
      </c>
      <c r="B36" s="12" t="s">
        <v>92</v>
      </c>
      <c r="C36" s="12" t="s">
        <v>129</v>
      </c>
      <c r="D36" s="12" t="s">
        <v>130</v>
      </c>
      <c r="E36" s="12" t="s">
        <v>131</v>
      </c>
      <c r="F36" s="12" t="s">
        <v>60</v>
      </c>
      <c r="G36" s="12" t="s">
        <v>61</v>
      </c>
      <c r="H36" s="13">
        <v>2012</v>
      </c>
      <c r="I36" s="13">
        <v>2013</v>
      </c>
      <c r="J36" s="14"/>
      <c r="K36" s="14"/>
      <c r="L36" s="15"/>
      <c r="M36" s="16"/>
      <c r="N36" s="16"/>
      <c r="O36" s="15">
        <v>6.5400099999999997</v>
      </c>
      <c r="P36" s="15"/>
      <c r="Q36" s="15">
        <v>117.60006</v>
      </c>
      <c r="R36" s="15"/>
      <c r="S36" s="16"/>
      <c r="T36" s="16"/>
      <c r="U36" s="15">
        <v>124.14006999999999</v>
      </c>
      <c r="V36" s="15"/>
      <c r="W36" s="15"/>
      <c r="X36" s="15"/>
      <c r="Y36" s="16"/>
      <c r="Z36" s="16"/>
      <c r="AA36" s="15">
        <v>3.1462300000000001</v>
      </c>
      <c r="AB36" s="15"/>
      <c r="AC36" s="16"/>
      <c r="AD36" s="16"/>
      <c r="AE36" s="15">
        <v>28.99727</v>
      </c>
      <c r="AF36" s="15"/>
      <c r="AG36" s="16"/>
      <c r="AH36" s="16"/>
      <c r="AI36" s="15">
        <v>32.143500000000003</v>
      </c>
      <c r="AJ36" s="15"/>
      <c r="AK36" s="15"/>
      <c r="AL36" s="15"/>
      <c r="AM36" s="16"/>
      <c r="AN36" s="16"/>
      <c r="AO36" s="16"/>
      <c r="AP36" s="16"/>
      <c r="AQ36" s="15">
        <v>1.7038199999999999</v>
      </c>
      <c r="AR36" s="15"/>
      <c r="AS36" s="16"/>
      <c r="AT36" s="16"/>
      <c r="AU36" s="15">
        <v>29.319469999999999</v>
      </c>
      <c r="AV36" s="15"/>
      <c r="AW36" s="16"/>
      <c r="AX36" s="16"/>
      <c r="AY36" s="15">
        <v>31.023289999999999</v>
      </c>
      <c r="AZ36" s="15"/>
      <c r="BA36" s="15"/>
      <c r="BB36" s="15"/>
      <c r="BC36" s="16"/>
      <c r="BD36" s="16"/>
      <c r="BE36" s="16"/>
      <c r="BF36" s="16"/>
      <c r="BG36" s="15">
        <v>0.79761000000000004</v>
      </c>
      <c r="BH36" s="15"/>
      <c r="BI36" s="16"/>
      <c r="BJ36" s="16"/>
      <c r="BK36" s="15">
        <v>29.641660000000002</v>
      </c>
      <c r="BL36" s="15"/>
      <c r="BM36" s="16"/>
      <c r="BN36" s="16"/>
      <c r="BO36" s="15">
        <v>30.43927</v>
      </c>
      <c r="BP36" s="15"/>
      <c r="BQ36" s="15"/>
      <c r="BR36" s="15"/>
      <c r="BS36" s="16"/>
      <c r="BT36" s="16"/>
      <c r="BU36" s="15">
        <v>0.89234999999999998</v>
      </c>
      <c r="BV36" s="15"/>
      <c r="BW36" s="15">
        <v>29.641660000000002</v>
      </c>
      <c r="BX36" s="15"/>
      <c r="BY36" s="16"/>
      <c r="BZ36" s="16"/>
      <c r="CA36" s="15">
        <v>30.534009999999999</v>
      </c>
      <c r="CB36" s="15"/>
    </row>
    <row r="37" spans="1:80" ht="33" hidden="1" customHeight="1" x14ac:dyDescent="0.2">
      <c r="A37" s="12" t="s">
        <v>56</v>
      </c>
      <c r="B37" s="12" t="s">
        <v>92</v>
      </c>
      <c r="C37" s="12" t="s">
        <v>129</v>
      </c>
      <c r="D37" s="12" t="s">
        <v>132</v>
      </c>
      <c r="E37" s="12" t="s">
        <v>133</v>
      </c>
      <c r="F37" s="12" t="s">
        <v>60</v>
      </c>
      <c r="G37" s="12" t="s">
        <v>61</v>
      </c>
      <c r="H37" s="12"/>
      <c r="I37" s="12"/>
      <c r="J37" s="14"/>
      <c r="K37" s="14"/>
      <c r="L37" s="15">
        <v>184.54302000000001</v>
      </c>
      <c r="M37" s="16"/>
      <c r="N37" s="16"/>
      <c r="O37" s="16"/>
      <c r="P37" s="16"/>
      <c r="Q37" s="16"/>
      <c r="R37" s="16"/>
      <c r="S37" s="16"/>
      <c r="T37" s="16"/>
      <c r="U37" s="15">
        <v>1025.2389800000001</v>
      </c>
      <c r="V37" s="15">
        <v>184.54302000000001</v>
      </c>
      <c r="W37" s="15"/>
      <c r="X37" s="15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5"/>
      <c r="AJ37" s="15"/>
      <c r="AK37" s="15"/>
      <c r="AL37" s="15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5"/>
      <c r="AZ37" s="15"/>
      <c r="BA37" s="15"/>
      <c r="BB37" s="15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5"/>
      <c r="BP37" s="15"/>
      <c r="BQ37" s="15">
        <v>1025.2389800000001</v>
      </c>
      <c r="BR37" s="15">
        <v>184.54302000000001</v>
      </c>
      <c r="BS37" s="16"/>
      <c r="BT37" s="16"/>
      <c r="BU37" s="16"/>
      <c r="BV37" s="16"/>
      <c r="BW37" s="16"/>
      <c r="BX37" s="16"/>
      <c r="BY37" s="16"/>
      <c r="BZ37" s="16"/>
      <c r="CA37" s="15">
        <v>1025.2389800000001</v>
      </c>
      <c r="CB37" s="15">
        <v>184.54302000000001</v>
      </c>
    </row>
    <row r="38" spans="1:80" ht="21.95" hidden="1" customHeight="1" x14ac:dyDescent="0.2">
      <c r="A38" s="12" t="s">
        <v>56</v>
      </c>
      <c r="B38" s="12" t="s">
        <v>92</v>
      </c>
      <c r="C38" s="12" t="s">
        <v>134</v>
      </c>
      <c r="D38" s="12" t="s">
        <v>135</v>
      </c>
      <c r="E38" s="12" t="s">
        <v>136</v>
      </c>
      <c r="F38" s="12" t="s">
        <v>60</v>
      </c>
      <c r="G38" s="12" t="s">
        <v>137</v>
      </c>
      <c r="H38" s="13">
        <v>2010</v>
      </c>
      <c r="I38" s="13">
        <v>2010</v>
      </c>
      <c r="J38" s="14"/>
      <c r="K38" s="14"/>
      <c r="L38" s="15"/>
      <c r="M38" s="16"/>
      <c r="N38" s="16"/>
      <c r="O38" s="16"/>
      <c r="P38" s="16"/>
      <c r="Q38" s="16"/>
      <c r="R38" s="16"/>
      <c r="S38" s="16"/>
      <c r="T38" s="16"/>
      <c r="U38" s="15"/>
      <c r="V38" s="15"/>
      <c r="W38" s="15"/>
      <c r="X38" s="1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5"/>
      <c r="AJ38" s="15"/>
      <c r="AK38" s="15"/>
      <c r="AL38" s="15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5"/>
      <c r="AZ38" s="15"/>
      <c r="BA38" s="15"/>
      <c r="BB38" s="15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5"/>
      <c r="BP38" s="15"/>
      <c r="BQ38" s="15"/>
      <c r="BR38" s="15"/>
      <c r="BS38" s="16"/>
      <c r="BT38" s="16"/>
      <c r="BU38" s="16"/>
      <c r="BV38" s="16"/>
      <c r="BW38" s="16"/>
      <c r="BX38" s="16"/>
      <c r="BY38" s="16"/>
      <c r="BZ38" s="16"/>
      <c r="CA38" s="15"/>
      <c r="CB38" s="15"/>
    </row>
    <row r="39" spans="1:80" ht="21.95" hidden="1" customHeight="1" x14ac:dyDescent="0.2">
      <c r="A39" s="12" t="s">
        <v>56</v>
      </c>
      <c r="B39" s="12" t="s">
        <v>92</v>
      </c>
      <c r="C39" s="12" t="s">
        <v>134</v>
      </c>
      <c r="D39" s="12" t="s">
        <v>138</v>
      </c>
      <c r="E39" s="12" t="s">
        <v>139</v>
      </c>
      <c r="F39" s="12" t="s">
        <v>60</v>
      </c>
      <c r="G39" s="12" t="s">
        <v>137</v>
      </c>
      <c r="H39" s="13">
        <v>2010</v>
      </c>
      <c r="I39" s="13">
        <v>2010</v>
      </c>
      <c r="J39" s="14"/>
      <c r="K39" s="14"/>
      <c r="L39" s="15"/>
      <c r="M39" s="16"/>
      <c r="N39" s="16"/>
      <c r="O39" s="16"/>
      <c r="P39" s="16"/>
      <c r="Q39" s="16"/>
      <c r="R39" s="16"/>
      <c r="S39" s="16"/>
      <c r="T39" s="16"/>
      <c r="U39" s="15"/>
      <c r="V39" s="15"/>
      <c r="W39" s="15"/>
      <c r="X39" s="15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5"/>
      <c r="AJ39" s="15"/>
      <c r="AK39" s="15"/>
      <c r="AL39" s="15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5"/>
      <c r="AZ39" s="15"/>
      <c r="BA39" s="15"/>
      <c r="BB39" s="15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5"/>
      <c r="BP39" s="15"/>
      <c r="BQ39" s="15"/>
      <c r="BR39" s="15"/>
      <c r="BS39" s="16"/>
      <c r="BT39" s="16"/>
      <c r="BU39" s="16"/>
      <c r="BV39" s="16"/>
      <c r="BW39" s="16"/>
      <c r="BX39" s="16"/>
      <c r="BY39" s="16"/>
      <c r="BZ39" s="16"/>
      <c r="CA39" s="15"/>
      <c r="CB39" s="15"/>
    </row>
    <row r="40" spans="1:80" ht="21.95" hidden="1" customHeight="1" x14ac:dyDescent="0.2">
      <c r="A40" s="12" t="s">
        <v>56</v>
      </c>
      <c r="B40" s="12" t="s">
        <v>92</v>
      </c>
      <c r="C40" s="12" t="s">
        <v>134</v>
      </c>
      <c r="D40" s="12" t="s">
        <v>140</v>
      </c>
      <c r="E40" s="12" t="s">
        <v>141</v>
      </c>
      <c r="F40" s="12" t="s">
        <v>60</v>
      </c>
      <c r="G40" s="12" t="s">
        <v>142</v>
      </c>
      <c r="H40" s="13">
        <v>2010</v>
      </c>
      <c r="I40" s="13">
        <v>2010</v>
      </c>
      <c r="J40" s="14"/>
      <c r="K40" s="14"/>
      <c r="L40" s="15"/>
      <c r="M40" s="16"/>
      <c r="N40" s="16"/>
      <c r="O40" s="16"/>
      <c r="P40" s="16"/>
      <c r="Q40" s="16"/>
      <c r="R40" s="16"/>
      <c r="S40" s="16"/>
      <c r="T40" s="16"/>
      <c r="U40" s="15"/>
      <c r="V40" s="15"/>
      <c r="W40" s="15"/>
      <c r="X40" s="15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5"/>
      <c r="AJ40" s="15"/>
      <c r="AK40" s="15"/>
      <c r="AL40" s="15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5"/>
      <c r="AZ40" s="15"/>
      <c r="BA40" s="15"/>
      <c r="BB40" s="15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5"/>
      <c r="BP40" s="15"/>
      <c r="BQ40" s="15"/>
      <c r="BR40" s="15"/>
      <c r="BS40" s="16"/>
      <c r="BT40" s="16"/>
      <c r="BU40" s="16"/>
      <c r="BV40" s="16"/>
      <c r="BW40" s="16"/>
      <c r="BX40" s="16"/>
      <c r="BY40" s="16"/>
      <c r="BZ40" s="16"/>
      <c r="CA40" s="15"/>
      <c r="CB40" s="15"/>
    </row>
    <row r="41" spans="1:80" ht="21.95" hidden="1" customHeight="1" x14ac:dyDescent="0.2">
      <c r="A41" s="12" t="s">
        <v>56</v>
      </c>
      <c r="B41" s="12" t="s">
        <v>92</v>
      </c>
      <c r="C41" s="12" t="s">
        <v>134</v>
      </c>
      <c r="D41" s="12" t="s">
        <v>143</v>
      </c>
      <c r="E41" s="12" t="s">
        <v>144</v>
      </c>
      <c r="F41" s="12" t="s">
        <v>60</v>
      </c>
      <c r="G41" s="12" t="s">
        <v>61</v>
      </c>
      <c r="H41" s="13">
        <v>2014</v>
      </c>
      <c r="I41" s="13">
        <v>2014</v>
      </c>
      <c r="J41" s="20">
        <v>1240</v>
      </c>
      <c r="K41" s="20">
        <v>1240</v>
      </c>
      <c r="L41" s="15">
        <v>89.193600000000004</v>
      </c>
      <c r="M41" s="16"/>
      <c r="N41" s="16"/>
      <c r="O41" s="16"/>
      <c r="P41" s="16"/>
      <c r="Q41" s="16"/>
      <c r="R41" s="16"/>
      <c r="S41" s="16"/>
      <c r="T41" s="16"/>
      <c r="U41" s="15">
        <v>495.52</v>
      </c>
      <c r="V41" s="15">
        <v>89.193600000000004</v>
      </c>
      <c r="W41" s="15"/>
      <c r="X41" s="15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5"/>
      <c r="AJ41" s="15"/>
      <c r="AK41" s="15"/>
      <c r="AL41" s="15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5"/>
      <c r="AZ41" s="15"/>
      <c r="BA41" s="15"/>
      <c r="BB41" s="15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5"/>
      <c r="BP41" s="15"/>
      <c r="BQ41" s="15">
        <v>495.52</v>
      </c>
      <c r="BR41" s="15">
        <v>89.193600000000004</v>
      </c>
      <c r="BS41" s="16"/>
      <c r="BT41" s="16"/>
      <c r="BU41" s="16"/>
      <c r="BV41" s="16"/>
      <c r="BW41" s="16"/>
      <c r="BX41" s="16"/>
      <c r="BY41" s="16"/>
      <c r="BZ41" s="16"/>
      <c r="CA41" s="15">
        <v>495.52</v>
      </c>
      <c r="CB41" s="15">
        <v>89.193600000000004</v>
      </c>
    </row>
    <row r="42" spans="1:80" ht="33" hidden="1" customHeight="1" x14ac:dyDescent="0.2">
      <c r="A42" s="12" t="s">
        <v>56</v>
      </c>
      <c r="B42" s="12" t="s">
        <v>92</v>
      </c>
      <c r="C42" s="12" t="s">
        <v>134</v>
      </c>
      <c r="D42" s="12" t="s">
        <v>145</v>
      </c>
      <c r="E42" s="12" t="s">
        <v>146</v>
      </c>
      <c r="F42" s="12" t="s">
        <v>60</v>
      </c>
      <c r="G42" s="12" t="s">
        <v>61</v>
      </c>
      <c r="H42" s="12"/>
      <c r="I42" s="12"/>
      <c r="J42" s="14"/>
      <c r="K42" s="14"/>
      <c r="L42" s="15">
        <v>228.81356</v>
      </c>
      <c r="M42" s="16"/>
      <c r="N42" s="16"/>
      <c r="O42" s="16"/>
      <c r="P42" s="16"/>
      <c r="Q42" s="16"/>
      <c r="R42" s="16"/>
      <c r="S42" s="16"/>
      <c r="T42" s="16"/>
      <c r="U42" s="15">
        <v>1271.1864399999999</v>
      </c>
      <c r="V42" s="15">
        <v>228.81356</v>
      </c>
      <c r="W42" s="15"/>
      <c r="X42" s="15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5"/>
      <c r="AJ42" s="15"/>
      <c r="AK42" s="15"/>
      <c r="AL42" s="15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5"/>
      <c r="AZ42" s="15"/>
      <c r="BA42" s="15"/>
      <c r="BB42" s="15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5"/>
      <c r="BP42" s="15"/>
      <c r="BQ42" s="15">
        <v>1271.1864399999999</v>
      </c>
      <c r="BR42" s="15">
        <v>228.81356</v>
      </c>
      <c r="BS42" s="16"/>
      <c r="BT42" s="16"/>
      <c r="BU42" s="16"/>
      <c r="BV42" s="16"/>
      <c r="BW42" s="16"/>
      <c r="BX42" s="16"/>
      <c r="BY42" s="16"/>
      <c r="BZ42" s="16"/>
      <c r="CA42" s="15">
        <v>1271.1864399999999</v>
      </c>
      <c r="CB42" s="15">
        <v>228.81356</v>
      </c>
    </row>
    <row r="43" spans="1:80" ht="33" hidden="1" customHeight="1" x14ac:dyDescent="0.2">
      <c r="A43" s="12" t="s">
        <v>147</v>
      </c>
      <c r="B43" s="12" t="s">
        <v>92</v>
      </c>
      <c r="C43" s="12" t="s">
        <v>93</v>
      </c>
      <c r="D43" s="12" t="s">
        <v>148</v>
      </c>
      <c r="E43" s="12" t="s">
        <v>149</v>
      </c>
      <c r="F43" s="12" t="s">
        <v>150</v>
      </c>
      <c r="G43" s="12" t="s">
        <v>151</v>
      </c>
      <c r="H43" s="13">
        <v>2014</v>
      </c>
      <c r="I43" s="13">
        <v>2014</v>
      </c>
      <c r="J43" s="15">
        <v>1019.98</v>
      </c>
      <c r="K43" s="15">
        <v>1019.98</v>
      </c>
      <c r="L43" s="15"/>
      <c r="M43" s="16"/>
      <c r="N43" s="16"/>
      <c r="O43" s="16"/>
      <c r="P43" s="16"/>
      <c r="Q43" s="16"/>
      <c r="R43" s="16"/>
      <c r="S43" s="16"/>
      <c r="T43" s="16"/>
      <c r="U43" s="15"/>
      <c r="V43" s="15"/>
      <c r="W43" s="15"/>
      <c r="X43" s="15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5"/>
      <c r="AJ43" s="15"/>
      <c r="AK43" s="15"/>
      <c r="AL43" s="15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5"/>
      <c r="AZ43" s="15"/>
      <c r="BA43" s="15"/>
      <c r="BB43" s="15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5"/>
      <c r="BP43" s="15"/>
      <c r="BQ43" s="15"/>
      <c r="BR43" s="15"/>
      <c r="BS43" s="16"/>
      <c r="BT43" s="16"/>
      <c r="BU43" s="16"/>
      <c r="BV43" s="16"/>
      <c r="BW43" s="16"/>
      <c r="BX43" s="16"/>
      <c r="BY43" s="16"/>
      <c r="BZ43" s="16"/>
      <c r="CA43" s="15"/>
      <c r="CB43" s="15"/>
    </row>
    <row r="44" spans="1:80" ht="33" hidden="1" customHeight="1" x14ac:dyDescent="0.2">
      <c r="A44" s="12" t="s">
        <v>147</v>
      </c>
      <c r="B44" s="12" t="s">
        <v>92</v>
      </c>
      <c r="C44" s="12" t="s">
        <v>104</v>
      </c>
      <c r="D44" s="12" t="s">
        <v>152</v>
      </c>
      <c r="E44" s="12" t="s">
        <v>153</v>
      </c>
      <c r="F44" s="12" t="s">
        <v>150</v>
      </c>
      <c r="G44" s="12" t="s">
        <v>151</v>
      </c>
      <c r="H44" s="13">
        <v>2014</v>
      </c>
      <c r="I44" s="13">
        <v>2014</v>
      </c>
      <c r="J44" s="15">
        <v>1019.98</v>
      </c>
      <c r="K44" s="15">
        <v>1019.98</v>
      </c>
      <c r="L44" s="15"/>
      <c r="M44" s="16"/>
      <c r="N44" s="16"/>
      <c r="O44" s="16"/>
      <c r="P44" s="16"/>
      <c r="Q44" s="16"/>
      <c r="R44" s="16"/>
      <c r="S44" s="16"/>
      <c r="T44" s="16"/>
      <c r="U44" s="15"/>
      <c r="V44" s="15"/>
      <c r="W44" s="15"/>
      <c r="X44" s="15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5"/>
      <c r="AJ44" s="15"/>
      <c r="AK44" s="15"/>
      <c r="AL44" s="15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5"/>
      <c r="AZ44" s="15"/>
      <c r="BA44" s="15"/>
      <c r="BB44" s="15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5"/>
      <c r="BP44" s="15"/>
      <c r="BQ44" s="15"/>
      <c r="BR44" s="15"/>
      <c r="BS44" s="16"/>
      <c r="BT44" s="16"/>
      <c r="BU44" s="16"/>
      <c r="BV44" s="16"/>
      <c r="BW44" s="16"/>
      <c r="BX44" s="16"/>
      <c r="BY44" s="16"/>
      <c r="BZ44" s="16"/>
      <c r="CA44" s="15"/>
      <c r="CB44" s="15"/>
    </row>
    <row r="45" spans="1:80" ht="33" hidden="1" customHeight="1" x14ac:dyDescent="0.2">
      <c r="A45" s="12" t="s">
        <v>147</v>
      </c>
      <c r="B45" s="12" t="s">
        <v>92</v>
      </c>
      <c r="C45" s="12" t="s">
        <v>111</v>
      </c>
      <c r="D45" s="12" t="s">
        <v>154</v>
      </c>
      <c r="E45" s="12" t="s">
        <v>155</v>
      </c>
      <c r="F45" s="12" t="s">
        <v>150</v>
      </c>
      <c r="G45" s="12" t="s">
        <v>151</v>
      </c>
      <c r="H45" s="13">
        <v>2014</v>
      </c>
      <c r="I45" s="13">
        <v>2014</v>
      </c>
      <c r="J45" s="15">
        <v>1210.6600000000001</v>
      </c>
      <c r="K45" s="15">
        <v>1210.6600000000001</v>
      </c>
      <c r="L45" s="15"/>
      <c r="M45" s="16"/>
      <c r="N45" s="16"/>
      <c r="O45" s="16"/>
      <c r="P45" s="16"/>
      <c r="Q45" s="16"/>
      <c r="R45" s="16"/>
      <c r="S45" s="16"/>
      <c r="T45" s="16"/>
      <c r="U45" s="15"/>
      <c r="V45" s="15"/>
      <c r="W45" s="15"/>
      <c r="X45" s="15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5"/>
      <c r="AJ45" s="15"/>
      <c r="AK45" s="15"/>
      <c r="AL45" s="15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5"/>
      <c r="AZ45" s="15"/>
      <c r="BA45" s="15"/>
      <c r="BB45" s="15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5"/>
      <c r="BP45" s="15"/>
      <c r="BQ45" s="15"/>
      <c r="BR45" s="15"/>
      <c r="BS45" s="16"/>
      <c r="BT45" s="16"/>
      <c r="BU45" s="16"/>
      <c r="BV45" s="16"/>
      <c r="BW45" s="16"/>
      <c r="BX45" s="16"/>
      <c r="BY45" s="16"/>
      <c r="BZ45" s="16"/>
      <c r="CA45" s="15"/>
      <c r="CB45" s="15"/>
    </row>
    <row r="46" spans="1:80" ht="33" hidden="1" customHeight="1" x14ac:dyDescent="0.2">
      <c r="A46" s="12" t="s">
        <v>147</v>
      </c>
      <c r="B46" s="12" t="s">
        <v>92</v>
      </c>
      <c r="C46" s="12" t="s">
        <v>156</v>
      </c>
      <c r="D46" s="12" t="s">
        <v>157</v>
      </c>
      <c r="E46" s="12" t="s">
        <v>158</v>
      </c>
      <c r="F46" s="12" t="s">
        <v>150</v>
      </c>
      <c r="G46" s="12" t="s">
        <v>151</v>
      </c>
      <c r="H46" s="13">
        <v>2014</v>
      </c>
      <c r="I46" s="13">
        <v>2014</v>
      </c>
      <c r="J46" s="15">
        <v>1019.98</v>
      </c>
      <c r="K46" s="15">
        <v>1019.98</v>
      </c>
      <c r="L46" s="15"/>
      <c r="M46" s="16"/>
      <c r="N46" s="16"/>
      <c r="O46" s="16"/>
      <c r="P46" s="16"/>
      <c r="Q46" s="16"/>
      <c r="R46" s="16"/>
      <c r="S46" s="16"/>
      <c r="T46" s="16"/>
      <c r="U46" s="15"/>
      <c r="V46" s="15"/>
      <c r="W46" s="15"/>
      <c r="X46" s="15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5"/>
      <c r="AJ46" s="15"/>
      <c r="AK46" s="15"/>
      <c r="AL46" s="15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5"/>
      <c r="AZ46" s="15"/>
      <c r="BA46" s="15"/>
      <c r="BB46" s="15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5"/>
      <c r="BP46" s="15"/>
      <c r="BQ46" s="15"/>
      <c r="BR46" s="15"/>
      <c r="BS46" s="16"/>
      <c r="BT46" s="16"/>
      <c r="BU46" s="16"/>
      <c r="BV46" s="16"/>
      <c r="BW46" s="16"/>
      <c r="BX46" s="16"/>
      <c r="BY46" s="16"/>
      <c r="BZ46" s="16"/>
      <c r="CA46" s="15"/>
      <c r="CB46" s="15"/>
    </row>
    <row r="47" spans="1:80" ht="33" hidden="1" customHeight="1" x14ac:dyDescent="0.2">
      <c r="A47" s="12" t="s">
        <v>147</v>
      </c>
      <c r="B47" s="12" t="s">
        <v>92</v>
      </c>
      <c r="C47" s="12" t="s">
        <v>124</v>
      </c>
      <c r="D47" s="12" t="s">
        <v>159</v>
      </c>
      <c r="E47" s="12" t="s">
        <v>160</v>
      </c>
      <c r="F47" s="12" t="s">
        <v>150</v>
      </c>
      <c r="G47" s="12" t="s">
        <v>151</v>
      </c>
      <c r="H47" s="13">
        <v>2013</v>
      </c>
      <c r="I47" s="13">
        <v>2014</v>
      </c>
      <c r="J47" s="17">
        <v>532.68899999999996</v>
      </c>
      <c r="K47" s="17">
        <v>532.68899999999996</v>
      </c>
      <c r="L47" s="15">
        <v>128.13559000000001</v>
      </c>
      <c r="M47" s="16"/>
      <c r="N47" s="16"/>
      <c r="O47" s="16"/>
      <c r="P47" s="16"/>
      <c r="Q47" s="16"/>
      <c r="R47" s="16"/>
      <c r="S47" s="16"/>
      <c r="T47" s="16"/>
      <c r="U47" s="15">
        <v>711.86441000000002</v>
      </c>
      <c r="V47" s="15">
        <v>128.13559000000001</v>
      </c>
      <c r="W47" s="15"/>
      <c r="X47" s="15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5"/>
      <c r="AJ47" s="15"/>
      <c r="AK47" s="15"/>
      <c r="AL47" s="15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5"/>
      <c r="AZ47" s="15"/>
      <c r="BA47" s="15"/>
      <c r="BB47" s="15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5"/>
      <c r="BP47" s="15"/>
      <c r="BQ47" s="15">
        <v>711.86441000000002</v>
      </c>
      <c r="BR47" s="15">
        <v>128.13559000000001</v>
      </c>
      <c r="BS47" s="16"/>
      <c r="BT47" s="16"/>
      <c r="BU47" s="16"/>
      <c r="BV47" s="16"/>
      <c r="BW47" s="16"/>
      <c r="BX47" s="16"/>
      <c r="BY47" s="16"/>
      <c r="BZ47" s="16"/>
      <c r="CA47" s="15">
        <v>711.86441000000002</v>
      </c>
      <c r="CB47" s="15">
        <v>128.13559000000001</v>
      </c>
    </row>
    <row r="48" spans="1:80" ht="33" hidden="1" customHeight="1" x14ac:dyDescent="0.2">
      <c r="A48" s="12" t="s">
        <v>147</v>
      </c>
      <c r="B48" s="12" t="s">
        <v>92</v>
      </c>
      <c r="C48" s="12" t="s">
        <v>129</v>
      </c>
      <c r="D48" s="12" t="s">
        <v>161</v>
      </c>
      <c r="E48" s="12" t="s">
        <v>162</v>
      </c>
      <c r="F48" s="12" t="s">
        <v>150</v>
      </c>
      <c r="G48" s="12" t="s">
        <v>151</v>
      </c>
      <c r="H48" s="13">
        <v>2013</v>
      </c>
      <c r="I48" s="13">
        <v>2014</v>
      </c>
      <c r="J48" s="18">
        <v>1549.6389999999999</v>
      </c>
      <c r="K48" s="18">
        <v>1549.6389999999999</v>
      </c>
      <c r="L48" s="15">
        <v>128.13559000000001</v>
      </c>
      <c r="M48" s="16"/>
      <c r="N48" s="16"/>
      <c r="O48" s="15">
        <v>2.0828000000000002</v>
      </c>
      <c r="P48" s="15"/>
      <c r="Q48" s="16"/>
      <c r="R48" s="16"/>
      <c r="S48" s="16"/>
      <c r="T48" s="16"/>
      <c r="U48" s="15">
        <v>713.94721000000004</v>
      </c>
      <c r="V48" s="15">
        <v>128.13559000000001</v>
      </c>
      <c r="W48" s="15"/>
      <c r="X48" s="15"/>
      <c r="Y48" s="16"/>
      <c r="Z48" s="16"/>
      <c r="AA48" s="15">
        <v>1.02268</v>
      </c>
      <c r="AB48" s="15"/>
      <c r="AC48" s="16"/>
      <c r="AD48" s="16"/>
      <c r="AE48" s="16"/>
      <c r="AF48" s="16"/>
      <c r="AG48" s="16"/>
      <c r="AH48" s="16"/>
      <c r="AI48" s="15">
        <v>1.02268</v>
      </c>
      <c r="AJ48" s="15"/>
      <c r="AK48" s="15"/>
      <c r="AL48" s="15"/>
      <c r="AM48" s="16"/>
      <c r="AN48" s="16"/>
      <c r="AO48" s="16"/>
      <c r="AP48" s="16"/>
      <c r="AQ48" s="15">
        <v>0.54117000000000004</v>
      </c>
      <c r="AR48" s="15"/>
      <c r="AS48" s="16"/>
      <c r="AT48" s="16"/>
      <c r="AU48" s="16"/>
      <c r="AV48" s="16"/>
      <c r="AW48" s="16"/>
      <c r="AX48" s="16"/>
      <c r="AY48" s="15">
        <v>0.54117000000000004</v>
      </c>
      <c r="AZ48" s="15"/>
      <c r="BA48" s="15"/>
      <c r="BB48" s="15"/>
      <c r="BC48" s="16"/>
      <c r="BD48" s="16"/>
      <c r="BE48" s="16"/>
      <c r="BF48" s="16"/>
      <c r="BG48" s="15">
        <v>0.24804999999999999</v>
      </c>
      <c r="BH48" s="15"/>
      <c r="BI48" s="16"/>
      <c r="BJ48" s="16"/>
      <c r="BK48" s="16"/>
      <c r="BL48" s="16"/>
      <c r="BM48" s="16"/>
      <c r="BN48" s="16"/>
      <c r="BO48" s="15">
        <v>0.24804999999999999</v>
      </c>
      <c r="BP48" s="15"/>
      <c r="BQ48" s="15">
        <v>711.86441000000002</v>
      </c>
      <c r="BR48" s="15">
        <v>128.13559000000001</v>
      </c>
      <c r="BS48" s="16"/>
      <c r="BT48" s="16"/>
      <c r="BU48" s="15">
        <v>0.27089999999999997</v>
      </c>
      <c r="BV48" s="15"/>
      <c r="BW48" s="16"/>
      <c r="BX48" s="16"/>
      <c r="BY48" s="16"/>
      <c r="BZ48" s="16"/>
      <c r="CA48" s="15">
        <v>712.13531</v>
      </c>
      <c r="CB48" s="15">
        <v>128.13559000000001</v>
      </c>
    </row>
    <row r="49" spans="1:80" ht="21.95" hidden="1" customHeight="1" x14ac:dyDescent="0.2">
      <c r="A49" s="12" t="s">
        <v>147</v>
      </c>
      <c r="B49" s="12" t="s">
        <v>92</v>
      </c>
      <c r="C49" s="12" t="s">
        <v>134</v>
      </c>
      <c r="D49" s="12" t="s">
        <v>163</v>
      </c>
      <c r="E49" s="12" t="s">
        <v>164</v>
      </c>
      <c r="F49" s="12" t="s">
        <v>165</v>
      </c>
      <c r="G49" s="12" t="s">
        <v>142</v>
      </c>
      <c r="H49" s="13">
        <v>2014</v>
      </c>
      <c r="I49" s="13">
        <v>2014</v>
      </c>
      <c r="J49" s="20">
        <v>180000</v>
      </c>
      <c r="K49" s="20">
        <v>180000</v>
      </c>
      <c r="L49" s="15"/>
      <c r="M49" s="16"/>
      <c r="N49" s="16"/>
      <c r="O49" s="16"/>
      <c r="P49" s="16"/>
      <c r="Q49" s="16"/>
      <c r="R49" s="16"/>
      <c r="S49" s="16"/>
      <c r="T49" s="16"/>
      <c r="U49" s="15"/>
      <c r="V49" s="15"/>
      <c r="W49" s="15"/>
      <c r="X49" s="15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5"/>
      <c r="AJ49" s="15"/>
      <c r="AK49" s="15"/>
      <c r="AL49" s="15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5"/>
      <c r="AZ49" s="15"/>
      <c r="BA49" s="15"/>
      <c r="BB49" s="15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5"/>
      <c r="BP49" s="15"/>
      <c r="BQ49" s="15"/>
      <c r="BR49" s="15"/>
      <c r="BS49" s="16"/>
      <c r="BT49" s="16"/>
      <c r="BU49" s="16"/>
      <c r="BV49" s="16"/>
      <c r="BW49" s="16"/>
      <c r="BX49" s="16"/>
      <c r="BY49" s="16"/>
      <c r="BZ49" s="16"/>
      <c r="CA49" s="15"/>
      <c r="CB49" s="15"/>
    </row>
    <row r="50" spans="1:80" ht="33" hidden="1" customHeight="1" x14ac:dyDescent="0.2">
      <c r="A50" s="12" t="s">
        <v>147</v>
      </c>
      <c r="B50" s="12" t="s">
        <v>92</v>
      </c>
      <c r="C50" s="12" t="s">
        <v>134</v>
      </c>
      <c r="D50" s="12" t="s">
        <v>166</v>
      </c>
      <c r="E50" s="12" t="s">
        <v>167</v>
      </c>
      <c r="F50" s="12" t="s">
        <v>150</v>
      </c>
      <c r="G50" s="12" t="s">
        <v>168</v>
      </c>
      <c r="H50" s="12"/>
      <c r="I50" s="12"/>
      <c r="J50" s="14"/>
      <c r="K50" s="14"/>
      <c r="L50" s="15"/>
      <c r="M50" s="16"/>
      <c r="N50" s="16"/>
      <c r="O50" s="16"/>
      <c r="P50" s="16"/>
      <c r="Q50" s="16"/>
      <c r="R50" s="16"/>
      <c r="S50" s="16"/>
      <c r="T50" s="16"/>
      <c r="U50" s="15"/>
      <c r="V50" s="15"/>
      <c r="W50" s="15"/>
      <c r="X50" s="15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5"/>
      <c r="AJ50" s="15"/>
      <c r="AK50" s="15"/>
      <c r="AL50" s="15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5"/>
      <c r="AZ50" s="15"/>
      <c r="BA50" s="15"/>
      <c r="BB50" s="15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5"/>
      <c r="BP50" s="15"/>
      <c r="BQ50" s="15"/>
      <c r="BR50" s="15"/>
      <c r="BS50" s="16"/>
      <c r="BT50" s="16"/>
      <c r="BU50" s="16"/>
      <c r="BV50" s="16"/>
      <c r="BW50" s="16"/>
      <c r="BX50" s="16"/>
      <c r="BY50" s="16"/>
      <c r="BZ50" s="16"/>
      <c r="CA50" s="15"/>
      <c r="CB50" s="15"/>
    </row>
    <row r="51" spans="1:80" ht="33" hidden="1" customHeight="1" x14ac:dyDescent="0.2">
      <c r="A51" s="12" t="s">
        <v>147</v>
      </c>
      <c r="B51" s="12" t="s">
        <v>92</v>
      </c>
      <c r="C51" s="12" t="s">
        <v>169</v>
      </c>
      <c r="D51" s="12" t="s">
        <v>170</v>
      </c>
      <c r="E51" s="12" t="s">
        <v>171</v>
      </c>
      <c r="F51" s="12" t="s">
        <v>150</v>
      </c>
      <c r="G51" s="12" t="s">
        <v>151</v>
      </c>
      <c r="H51" s="13">
        <v>2014</v>
      </c>
      <c r="I51" s="13">
        <v>2014</v>
      </c>
      <c r="J51" s="15">
        <v>1019.96</v>
      </c>
      <c r="K51" s="15">
        <v>1019.96</v>
      </c>
      <c r="L51" s="15"/>
      <c r="M51" s="16"/>
      <c r="N51" s="16"/>
      <c r="O51" s="16"/>
      <c r="P51" s="16"/>
      <c r="Q51" s="16"/>
      <c r="R51" s="16"/>
      <c r="S51" s="16"/>
      <c r="T51" s="16"/>
      <c r="U51" s="15"/>
      <c r="V51" s="15"/>
      <c r="W51" s="15"/>
      <c r="X51" s="15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5"/>
      <c r="AJ51" s="15"/>
      <c r="AK51" s="15"/>
      <c r="AL51" s="15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5"/>
      <c r="AZ51" s="15"/>
      <c r="BA51" s="15"/>
      <c r="BB51" s="15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5"/>
      <c r="BP51" s="15"/>
      <c r="BQ51" s="15"/>
      <c r="BR51" s="15"/>
      <c r="BS51" s="16"/>
      <c r="BT51" s="16"/>
      <c r="BU51" s="16"/>
      <c r="BV51" s="16"/>
      <c r="BW51" s="16"/>
      <c r="BX51" s="16"/>
      <c r="BY51" s="16"/>
      <c r="BZ51" s="16"/>
      <c r="CA51" s="15"/>
      <c r="CB51" s="15"/>
    </row>
    <row r="52" spans="1:80" s="26" customFormat="1" ht="33" hidden="1" customHeight="1" x14ac:dyDescent="0.2">
      <c r="A52" s="24" t="s">
        <v>172</v>
      </c>
      <c r="B52" s="24" t="s">
        <v>50</v>
      </c>
      <c r="C52" s="24" t="s">
        <v>57</v>
      </c>
      <c r="D52" s="24" t="s">
        <v>173</v>
      </c>
      <c r="E52" s="24" t="s">
        <v>174</v>
      </c>
      <c r="F52" s="24" t="s">
        <v>175</v>
      </c>
      <c r="G52" s="12" t="s">
        <v>142</v>
      </c>
      <c r="H52" s="13">
        <v>2013</v>
      </c>
      <c r="I52" s="13">
        <v>2014</v>
      </c>
      <c r="J52" s="17">
        <v>506.988</v>
      </c>
      <c r="K52" s="17">
        <v>506.988</v>
      </c>
      <c r="L52" s="15"/>
      <c r="M52" s="16"/>
      <c r="N52" s="16"/>
      <c r="O52" s="16"/>
      <c r="P52" s="16"/>
      <c r="Q52" s="16"/>
      <c r="R52" s="16"/>
      <c r="S52" s="16"/>
      <c r="T52" s="16"/>
      <c r="U52" s="25"/>
      <c r="V52" s="15"/>
      <c r="W52" s="15"/>
      <c r="X52" s="15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5"/>
      <c r="AJ52" s="15"/>
      <c r="AK52" s="15"/>
      <c r="AL52" s="15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5"/>
      <c r="AZ52" s="15"/>
      <c r="BA52" s="15"/>
      <c r="BB52" s="15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5"/>
      <c r="BP52" s="15"/>
      <c r="BQ52" s="15"/>
      <c r="BR52" s="15"/>
      <c r="BS52" s="16"/>
      <c r="BT52" s="16"/>
      <c r="BU52" s="16"/>
      <c r="BV52" s="16"/>
      <c r="BW52" s="16"/>
      <c r="BX52" s="16"/>
      <c r="BY52" s="16"/>
      <c r="BZ52" s="16"/>
      <c r="CA52" s="15"/>
      <c r="CB52" s="15"/>
    </row>
    <row r="53" spans="1:80" s="26" customFormat="1" ht="33" customHeight="1" x14ac:dyDescent="0.2">
      <c r="A53" s="24" t="s">
        <v>172</v>
      </c>
      <c r="B53" s="24" t="s">
        <v>50</v>
      </c>
      <c r="C53" s="24" t="s">
        <v>57</v>
      </c>
      <c r="D53" s="24" t="s">
        <v>176</v>
      </c>
      <c r="E53" s="24" t="s">
        <v>177</v>
      </c>
      <c r="F53" s="24" t="s">
        <v>175</v>
      </c>
      <c r="G53" s="12" t="s">
        <v>142</v>
      </c>
      <c r="H53" s="13">
        <v>2014</v>
      </c>
      <c r="I53" s="13">
        <v>2014</v>
      </c>
      <c r="J53" s="21">
        <v>150</v>
      </c>
      <c r="K53" s="21">
        <v>150</v>
      </c>
      <c r="L53" s="15">
        <v>25.957070000000002</v>
      </c>
      <c r="M53" s="16"/>
      <c r="N53" s="16"/>
      <c r="O53" s="16"/>
      <c r="P53" s="16"/>
      <c r="Q53" s="16"/>
      <c r="R53" s="16"/>
      <c r="S53" s="16"/>
      <c r="T53" s="16"/>
      <c r="U53" s="25">
        <v>144.20593</v>
      </c>
      <c r="V53" s="15">
        <v>25.957070000000002</v>
      </c>
      <c r="W53" s="15"/>
      <c r="X53" s="15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5"/>
      <c r="AJ53" s="15"/>
      <c r="AK53" s="15"/>
      <c r="AL53" s="15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5"/>
      <c r="AZ53" s="15"/>
      <c r="BA53" s="15">
        <v>144.20593</v>
      </c>
      <c r="BB53" s="15">
        <v>25.957070000000002</v>
      </c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5">
        <v>144.20593</v>
      </c>
      <c r="BP53" s="15">
        <v>25.957070000000002</v>
      </c>
      <c r="BQ53" s="15"/>
      <c r="BR53" s="15"/>
      <c r="BS53" s="16"/>
      <c r="BT53" s="16"/>
      <c r="BU53" s="16"/>
      <c r="BV53" s="16"/>
      <c r="BW53" s="16"/>
      <c r="BX53" s="16"/>
      <c r="BY53" s="16"/>
      <c r="BZ53" s="16"/>
      <c r="CA53" s="15"/>
      <c r="CB53" s="15"/>
    </row>
    <row r="54" spans="1:80" s="26" customFormat="1" ht="44.1" hidden="1" customHeight="1" x14ac:dyDescent="0.2">
      <c r="A54" s="24" t="s">
        <v>172</v>
      </c>
      <c r="B54" s="24" t="s">
        <v>50</v>
      </c>
      <c r="C54" s="24" t="s">
        <v>62</v>
      </c>
      <c r="D54" s="24" t="s">
        <v>178</v>
      </c>
      <c r="E54" s="24" t="s">
        <v>179</v>
      </c>
      <c r="F54" s="24" t="s">
        <v>175</v>
      </c>
      <c r="G54" s="12" t="s">
        <v>142</v>
      </c>
      <c r="H54" s="13">
        <v>2012</v>
      </c>
      <c r="I54" s="13">
        <v>2014</v>
      </c>
      <c r="J54" s="18">
        <v>12728.235000000001</v>
      </c>
      <c r="K54" s="18">
        <v>12728.235000000001</v>
      </c>
      <c r="L54" s="15">
        <v>9</v>
      </c>
      <c r="M54" s="16"/>
      <c r="N54" s="16"/>
      <c r="O54" s="15">
        <v>29.705310000000001</v>
      </c>
      <c r="P54" s="15"/>
      <c r="Q54" s="15">
        <v>94.283379999999994</v>
      </c>
      <c r="R54" s="15"/>
      <c r="S54" s="16"/>
      <c r="T54" s="16"/>
      <c r="U54" s="25">
        <v>7732.9691000000003</v>
      </c>
      <c r="V54" s="15">
        <v>9</v>
      </c>
      <c r="W54" s="15"/>
      <c r="X54" s="15"/>
      <c r="Y54" s="16"/>
      <c r="Z54" s="16"/>
      <c r="AA54" s="16"/>
      <c r="AB54" s="16"/>
      <c r="AC54" s="16"/>
      <c r="AD54" s="16"/>
      <c r="AE54" s="15">
        <v>23.247949999999999</v>
      </c>
      <c r="AF54" s="15"/>
      <c r="AG54" s="16"/>
      <c r="AH54" s="16"/>
      <c r="AI54" s="15">
        <v>23.247949999999999</v>
      </c>
      <c r="AJ54" s="15"/>
      <c r="AK54" s="15"/>
      <c r="AL54" s="15"/>
      <c r="AM54" s="16"/>
      <c r="AN54" s="16"/>
      <c r="AO54" s="16"/>
      <c r="AP54" s="16"/>
      <c r="AQ54" s="16"/>
      <c r="AR54" s="16"/>
      <c r="AS54" s="16"/>
      <c r="AT54" s="16"/>
      <c r="AU54" s="15">
        <v>23.506270000000001</v>
      </c>
      <c r="AV54" s="15"/>
      <c r="AW54" s="16"/>
      <c r="AX54" s="16"/>
      <c r="AY54" s="15">
        <v>23.506270000000001</v>
      </c>
      <c r="AZ54" s="15"/>
      <c r="BA54" s="15">
        <v>2799.9804100000001</v>
      </c>
      <c r="BB54" s="15"/>
      <c r="BC54" s="16"/>
      <c r="BD54" s="16"/>
      <c r="BE54" s="16"/>
      <c r="BF54" s="16"/>
      <c r="BG54" s="15">
        <v>17.997070000000001</v>
      </c>
      <c r="BH54" s="15"/>
      <c r="BI54" s="16"/>
      <c r="BJ54" s="16"/>
      <c r="BK54" s="15">
        <v>23.764579999999999</v>
      </c>
      <c r="BL54" s="15"/>
      <c r="BM54" s="16"/>
      <c r="BN54" s="16"/>
      <c r="BO54" s="15">
        <v>2841.74206</v>
      </c>
      <c r="BP54" s="15"/>
      <c r="BQ54" s="15">
        <v>4809</v>
      </c>
      <c r="BR54" s="15">
        <v>9</v>
      </c>
      <c r="BS54" s="16"/>
      <c r="BT54" s="16"/>
      <c r="BU54" s="15">
        <v>11.70824</v>
      </c>
      <c r="BV54" s="15"/>
      <c r="BW54" s="15">
        <v>23.764579999999999</v>
      </c>
      <c r="BX54" s="15"/>
      <c r="BY54" s="16"/>
      <c r="BZ54" s="16"/>
      <c r="CA54" s="15">
        <v>4844.47282</v>
      </c>
      <c r="CB54" s="15">
        <v>9</v>
      </c>
    </row>
    <row r="55" spans="1:80" s="26" customFormat="1" ht="44.1" hidden="1" customHeight="1" x14ac:dyDescent="0.2">
      <c r="A55" s="24" t="s">
        <v>172</v>
      </c>
      <c r="B55" s="24" t="s">
        <v>50</v>
      </c>
      <c r="C55" s="24" t="s">
        <v>51</v>
      </c>
      <c r="D55" s="24" t="s">
        <v>180</v>
      </c>
      <c r="E55" s="24" t="s">
        <v>181</v>
      </c>
      <c r="F55" s="24" t="s">
        <v>175</v>
      </c>
      <c r="G55" s="12" t="s">
        <v>142</v>
      </c>
      <c r="H55" s="13">
        <v>2012</v>
      </c>
      <c r="I55" s="13">
        <v>2014</v>
      </c>
      <c r="J55" s="18">
        <v>5735.183</v>
      </c>
      <c r="K55" s="18">
        <v>5735.183</v>
      </c>
      <c r="L55" s="15"/>
      <c r="M55" s="16"/>
      <c r="N55" s="16"/>
      <c r="O55" s="16"/>
      <c r="P55" s="16"/>
      <c r="Q55" s="16"/>
      <c r="R55" s="16"/>
      <c r="S55" s="16"/>
      <c r="T55" s="16"/>
      <c r="U55" s="25"/>
      <c r="V55" s="15"/>
      <c r="W55" s="15"/>
      <c r="X55" s="15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5"/>
      <c r="AJ55" s="15"/>
      <c r="AK55" s="15"/>
      <c r="AL55" s="15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5"/>
      <c r="AZ55" s="15"/>
      <c r="BA55" s="15"/>
      <c r="BB55" s="15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5"/>
      <c r="BP55" s="15"/>
      <c r="BQ55" s="15"/>
      <c r="BR55" s="15"/>
      <c r="BS55" s="16"/>
      <c r="BT55" s="16"/>
      <c r="BU55" s="16"/>
      <c r="BV55" s="16"/>
      <c r="BW55" s="16"/>
      <c r="BX55" s="16"/>
      <c r="BY55" s="16"/>
      <c r="BZ55" s="16"/>
      <c r="CA55" s="15"/>
      <c r="CB55" s="15"/>
    </row>
    <row r="56" spans="1:80" s="26" customFormat="1" ht="33" hidden="1" customHeight="1" x14ac:dyDescent="0.2">
      <c r="A56" s="24" t="s">
        <v>172</v>
      </c>
      <c r="B56" s="24" t="s">
        <v>50</v>
      </c>
      <c r="C56" s="24" t="s">
        <v>51</v>
      </c>
      <c r="D56" s="24" t="s">
        <v>182</v>
      </c>
      <c r="E56" s="24" t="s">
        <v>183</v>
      </c>
      <c r="F56" s="24" t="s">
        <v>175</v>
      </c>
      <c r="G56" s="12" t="s">
        <v>142</v>
      </c>
      <c r="H56" s="13">
        <v>2013</v>
      </c>
      <c r="I56" s="13">
        <v>2014</v>
      </c>
      <c r="J56" s="17">
        <v>294.053</v>
      </c>
      <c r="K56" s="17">
        <v>294.053</v>
      </c>
      <c r="L56" s="15"/>
      <c r="M56" s="16"/>
      <c r="N56" s="16"/>
      <c r="O56" s="16"/>
      <c r="P56" s="16"/>
      <c r="Q56" s="16"/>
      <c r="R56" s="16"/>
      <c r="S56" s="16"/>
      <c r="T56" s="16"/>
      <c r="U56" s="25"/>
      <c r="V56" s="15"/>
      <c r="W56" s="15"/>
      <c r="X56" s="15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5"/>
      <c r="AJ56" s="15"/>
      <c r="AK56" s="15"/>
      <c r="AL56" s="15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5"/>
      <c r="AZ56" s="15"/>
      <c r="BA56" s="15"/>
      <c r="BB56" s="15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5"/>
      <c r="BP56" s="15"/>
      <c r="BQ56" s="15"/>
      <c r="BR56" s="15"/>
      <c r="BS56" s="16"/>
      <c r="BT56" s="16"/>
      <c r="BU56" s="16"/>
      <c r="BV56" s="16"/>
      <c r="BW56" s="16"/>
      <c r="BX56" s="16"/>
      <c r="BY56" s="16"/>
      <c r="BZ56" s="16"/>
      <c r="CA56" s="15"/>
      <c r="CB56" s="15"/>
    </row>
    <row r="57" spans="1:80" s="26" customFormat="1" ht="33" hidden="1" customHeight="1" x14ac:dyDescent="0.2">
      <c r="A57" s="24" t="s">
        <v>172</v>
      </c>
      <c r="B57" s="24" t="s">
        <v>50</v>
      </c>
      <c r="C57" s="24" t="s">
        <v>51</v>
      </c>
      <c r="D57" s="24" t="s">
        <v>184</v>
      </c>
      <c r="E57" s="24" t="s">
        <v>185</v>
      </c>
      <c r="F57" s="24" t="s">
        <v>175</v>
      </c>
      <c r="G57" s="12" t="s">
        <v>142</v>
      </c>
      <c r="H57" s="13">
        <v>2013</v>
      </c>
      <c r="I57" s="13">
        <v>2014</v>
      </c>
      <c r="J57" s="18">
        <v>6649.8389999999999</v>
      </c>
      <c r="K57" s="18">
        <v>6649.8389999999999</v>
      </c>
      <c r="L57" s="15">
        <v>1034.7062599999999</v>
      </c>
      <c r="M57" s="16"/>
      <c r="N57" s="16"/>
      <c r="O57" s="15">
        <v>12.631629999999999</v>
      </c>
      <c r="P57" s="15"/>
      <c r="Q57" s="15">
        <v>59.681750000000001</v>
      </c>
      <c r="R57" s="15"/>
      <c r="S57" s="16"/>
      <c r="T57" s="16"/>
      <c r="U57" s="25">
        <v>5820.6814700000004</v>
      </c>
      <c r="V57" s="15">
        <v>1034.7062599999999</v>
      </c>
      <c r="W57" s="15"/>
      <c r="X57" s="15"/>
      <c r="Y57" s="16"/>
      <c r="Z57" s="16"/>
      <c r="AA57" s="16"/>
      <c r="AB57" s="16"/>
      <c r="AC57" s="16"/>
      <c r="AD57" s="16"/>
      <c r="AE57" s="15">
        <v>13.31504</v>
      </c>
      <c r="AF57" s="15"/>
      <c r="AG57" s="16"/>
      <c r="AH57" s="16"/>
      <c r="AI57" s="15">
        <v>13.31504</v>
      </c>
      <c r="AJ57" s="15"/>
      <c r="AK57" s="15"/>
      <c r="AL57" s="15"/>
      <c r="AM57" s="16"/>
      <c r="AN57" s="16"/>
      <c r="AO57" s="16"/>
      <c r="AP57" s="16"/>
      <c r="AQ57" s="16"/>
      <c r="AR57" s="16"/>
      <c r="AS57" s="16"/>
      <c r="AT57" s="16"/>
      <c r="AU57" s="15">
        <v>15.343170000000001</v>
      </c>
      <c r="AV57" s="15"/>
      <c r="AW57" s="16"/>
      <c r="AX57" s="16"/>
      <c r="AY57" s="15">
        <v>15.343170000000001</v>
      </c>
      <c r="AZ57" s="15"/>
      <c r="BA57" s="15"/>
      <c r="BB57" s="15"/>
      <c r="BC57" s="16"/>
      <c r="BD57" s="16"/>
      <c r="BE57" s="16"/>
      <c r="BF57" s="16"/>
      <c r="BG57" s="16"/>
      <c r="BH57" s="16"/>
      <c r="BI57" s="16"/>
      <c r="BJ57" s="16"/>
      <c r="BK57" s="15">
        <v>15.51177</v>
      </c>
      <c r="BL57" s="15"/>
      <c r="BM57" s="16"/>
      <c r="BN57" s="16"/>
      <c r="BO57" s="15">
        <v>15.51177</v>
      </c>
      <c r="BP57" s="15"/>
      <c r="BQ57" s="15">
        <v>5748.3680899999999</v>
      </c>
      <c r="BR57" s="15">
        <v>1034.7062599999999</v>
      </c>
      <c r="BS57" s="16"/>
      <c r="BT57" s="16"/>
      <c r="BU57" s="15">
        <v>12.631629999999999</v>
      </c>
      <c r="BV57" s="15"/>
      <c r="BW57" s="15">
        <v>15.51177</v>
      </c>
      <c r="BX57" s="15"/>
      <c r="BY57" s="16"/>
      <c r="BZ57" s="16"/>
      <c r="CA57" s="15">
        <v>5776.5114899999999</v>
      </c>
      <c r="CB57" s="15">
        <v>1034.7062599999999</v>
      </c>
    </row>
    <row r="58" spans="1:80" s="26" customFormat="1" ht="33" hidden="1" customHeight="1" x14ac:dyDescent="0.2">
      <c r="A58" s="24" t="s">
        <v>172</v>
      </c>
      <c r="B58" s="24" t="s">
        <v>50</v>
      </c>
      <c r="C58" s="24" t="s">
        <v>51</v>
      </c>
      <c r="D58" s="24" t="s">
        <v>186</v>
      </c>
      <c r="E58" s="24" t="s">
        <v>187</v>
      </c>
      <c r="F58" s="24" t="s">
        <v>175</v>
      </c>
      <c r="G58" s="12" t="s">
        <v>142</v>
      </c>
      <c r="H58" s="12"/>
      <c r="I58" s="12"/>
      <c r="J58" s="14"/>
      <c r="K58" s="14"/>
      <c r="L58" s="15"/>
      <c r="M58" s="16"/>
      <c r="N58" s="16"/>
      <c r="O58" s="15">
        <v>0.77910000000000001</v>
      </c>
      <c r="P58" s="15"/>
      <c r="Q58" s="16"/>
      <c r="R58" s="16"/>
      <c r="S58" s="16"/>
      <c r="T58" s="16"/>
      <c r="U58" s="25">
        <v>320.77910000000003</v>
      </c>
      <c r="V58" s="15"/>
      <c r="W58" s="15"/>
      <c r="X58" s="15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5"/>
      <c r="AJ58" s="15"/>
      <c r="AK58" s="15"/>
      <c r="AL58" s="15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5"/>
      <c r="AZ58" s="15"/>
      <c r="BA58" s="15"/>
      <c r="BB58" s="15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5"/>
      <c r="BP58" s="15"/>
      <c r="BQ58" s="15">
        <v>320</v>
      </c>
      <c r="BR58" s="15"/>
      <c r="BS58" s="16"/>
      <c r="BT58" s="16"/>
      <c r="BU58" s="15">
        <v>0.77910000000000001</v>
      </c>
      <c r="BV58" s="15"/>
      <c r="BW58" s="16"/>
      <c r="BX58" s="16"/>
      <c r="BY58" s="16"/>
      <c r="BZ58" s="16"/>
      <c r="CA58" s="15">
        <v>320.77910000000003</v>
      </c>
      <c r="CB58" s="15"/>
    </row>
    <row r="59" spans="1:80" s="26" customFormat="1" ht="33" hidden="1" customHeight="1" x14ac:dyDescent="0.2">
      <c r="A59" s="24" t="s">
        <v>172</v>
      </c>
      <c r="B59" s="24" t="s">
        <v>50</v>
      </c>
      <c r="C59" s="24" t="s">
        <v>80</v>
      </c>
      <c r="D59" s="24" t="s">
        <v>188</v>
      </c>
      <c r="E59" s="24" t="s">
        <v>189</v>
      </c>
      <c r="F59" s="24" t="s">
        <v>175</v>
      </c>
      <c r="G59" s="12" t="s">
        <v>142</v>
      </c>
      <c r="H59" s="13">
        <v>2013</v>
      </c>
      <c r="I59" s="13">
        <v>2014</v>
      </c>
      <c r="J59" s="17">
        <v>423.02100000000002</v>
      </c>
      <c r="K59" s="17">
        <v>423.02100000000002</v>
      </c>
      <c r="L59" s="15"/>
      <c r="M59" s="16"/>
      <c r="N59" s="16"/>
      <c r="O59" s="16"/>
      <c r="P59" s="16"/>
      <c r="Q59" s="16"/>
      <c r="R59" s="16"/>
      <c r="S59" s="16"/>
      <c r="T59" s="16"/>
      <c r="U59" s="25"/>
      <c r="V59" s="15"/>
      <c r="W59" s="15"/>
      <c r="X59" s="15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5"/>
      <c r="AJ59" s="15"/>
      <c r="AK59" s="15"/>
      <c r="AL59" s="15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5"/>
      <c r="AZ59" s="15"/>
      <c r="BA59" s="15"/>
      <c r="BB59" s="15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5"/>
      <c r="BP59" s="15"/>
      <c r="BQ59" s="15"/>
      <c r="BR59" s="15"/>
      <c r="BS59" s="16"/>
      <c r="BT59" s="16"/>
      <c r="BU59" s="16"/>
      <c r="BV59" s="16"/>
      <c r="BW59" s="16"/>
      <c r="BX59" s="16"/>
      <c r="BY59" s="16"/>
      <c r="BZ59" s="16"/>
      <c r="CA59" s="15"/>
      <c r="CB59" s="15"/>
    </row>
    <row r="60" spans="1:80" ht="33" hidden="1" customHeight="1" x14ac:dyDescent="0.2">
      <c r="A60" s="12" t="s">
        <v>172</v>
      </c>
      <c r="B60" s="12" t="s">
        <v>83</v>
      </c>
      <c r="C60" s="12" t="s">
        <v>190</v>
      </c>
      <c r="D60" s="12" t="s">
        <v>191</v>
      </c>
      <c r="E60" s="12" t="s">
        <v>192</v>
      </c>
      <c r="F60" s="12" t="s">
        <v>175</v>
      </c>
      <c r="G60" s="12" t="s">
        <v>142</v>
      </c>
      <c r="H60" s="13">
        <v>2011</v>
      </c>
      <c r="I60" s="13">
        <v>2014</v>
      </c>
      <c r="J60" s="15">
        <v>9028.11</v>
      </c>
      <c r="K60" s="15">
        <v>9028.11</v>
      </c>
      <c r="L60" s="15"/>
      <c r="M60" s="16"/>
      <c r="N60" s="16"/>
      <c r="O60" s="16"/>
      <c r="P60" s="16"/>
      <c r="Q60" s="16"/>
      <c r="R60" s="16"/>
      <c r="S60" s="16"/>
      <c r="T60" s="16"/>
      <c r="U60" s="15"/>
      <c r="V60" s="15"/>
      <c r="W60" s="15"/>
      <c r="X60" s="15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5"/>
      <c r="AJ60" s="15"/>
      <c r="AK60" s="15"/>
      <c r="AL60" s="15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5"/>
      <c r="AZ60" s="15"/>
      <c r="BA60" s="15"/>
      <c r="BB60" s="15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5"/>
      <c r="BP60" s="15"/>
      <c r="BQ60" s="15"/>
      <c r="BR60" s="15"/>
      <c r="BS60" s="16"/>
      <c r="BT60" s="16"/>
      <c r="BU60" s="16"/>
      <c r="BV60" s="16"/>
      <c r="BW60" s="16"/>
      <c r="BX60" s="16"/>
      <c r="BY60" s="16"/>
      <c r="BZ60" s="16"/>
      <c r="CA60" s="15"/>
      <c r="CB60" s="15"/>
    </row>
    <row r="61" spans="1:80" ht="44.1" hidden="1" customHeight="1" x14ac:dyDescent="0.2">
      <c r="A61" s="12" t="s">
        <v>172</v>
      </c>
      <c r="B61" s="12" t="s">
        <v>83</v>
      </c>
      <c r="C61" s="12" t="s">
        <v>190</v>
      </c>
      <c r="D61" s="12" t="s">
        <v>193</v>
      </c>
      <c r="E61" s="12" t="s">
        <v>194</v>
      </c>
      <c r="F61" s="12" t="s">
        <v>175</v>
      </c>
      <c r="G61" s="12" t="s">
        <v>142</v>
      </c>
      <c r="H61" s="13">
        <v>2013</v>
      </c>
      <c r="I61" s="13">
        <v>2014</v>
      </c>
      <c r="J61" s="17">
        <v>43.182000000000002</v>
      </c>
      <c r="K61" s="17">
        <v>43.182000000000002</v>
      </c>
      <c r="L61" s="15"/>
      <c r="M61" s="16"/>
      <c r="N61" s="16"/>
      <c r="O61" s="16"/>
      <c r="P61" s="16"/>
      <c r="Q61" s="16"/>
      <c r="R61" s="16"/>
      <c r="S61" s="16"/>
      <c r="T61" s="16"/>
      <c r="U61" s="15"/>
      <c r="V61" s="15"/>
      <c r="W61" s="15"/>
      <c r="X61" s="15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5"/>
      <c r="AJ61" s="15"/>
      <c r="AK61" s="15"/>
      <c r="AL61" s="15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5"/>
      <c r="AZ61" s="15"/>
      <c r="BA61" s="15"/>
      <c r="BB61" s="15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5"/>
      <c r="BP61" s="15"/>
      <c r="BQ61" s="15"/>
      <c r="BR61" s="15"/>
      <c r="BS61" s="16"/>
      <c r="BT61" s="16"/>
      <c r="BU61" s="16"/>
      <c r="BV61" s="16"/>
      <c r="BW61" s="16"/>
      <c r="BX61" s="16"/>
      <c r="BY61" s="16"/>
      <c r="BZ61" s="16"/>
      <c r="CA61" s="15"/>
      <c r="CB61" s="15"/>
    </row>
    <row r="62" spans="1:80" ht="21.95" hidden="1" customHeight="1" x14ac:dyDescent="0.2">
      <c r="A62" s="12" t="s">
        <v>172</v>
      </c>
      <c r="B62" s="12" t="s">
        <v>83</v>
      </c>
      <c r="C62" s="12" t="s">
        <v>190</v>
      </c>
      <c r="D62" s="12" t="s">
        <v>195</v>
      </c>
      <c r="E62" s="12" t="s">
        <v>196</v>
      </c>
      <c r="F62" s="12" t="s">
        <v>175</v>
      </c>
      <c r="G62" s="12" t="s">
        <v>142</v>
      </c>
      <c r="H62" s="13">
        <v>2013</v>
      </c>
      <c r="I62" s="13">
        <v>2014</v>
      </c>
      <c r="J62" s="19">
        <v>724.01</v>
      </c>
      <c r="K62" s="19">
        <v>724.01</v>
      </c>
      <c r="L62" s="15"/>
      <c r="M62" s="16"/>
      <c r="N62" s="16"/>
      <c r="O62" s="16"/>
      <c r="P62" s="16"/>
      <c r="Q62" s="16"/>
      <c r="R62" s="16"/>
      <c r="S62" s="16"/>
      <c r="T62" s="16"/>
      <c r="U62" s="15"/>
      <c r="V62" s="15"/>
      <c r="W62" s="15"/>
      <c r="X62" s="15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5"/>
      <c r="AJ62" s="15"/>
      <c r="AK62" s="15"/>
      <c r="AL62" s="15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5"/>
      <c r="AZ62" s="15"/>
      <c r="BA62" s="15"/>
      <c r="BB62" s="15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5"/>
      <c r="BP62" s="15"/>
      <c r="BQ62" s="15"/>
      <c r="BR62" s="15"/>
      <c r="BS62" s="16"/>
      <c r="BT62" s="16"/>
      <c r="BU62" s="16"/>
      <c r="BV62" s="16"/>
      <c r="BW62" s="16"/>
      <c r="BX62" s="16"/>
      <c r="BY62" s="16"/>
      <c r="BZ62" s="16"/>
      <c r="CA62" s="15"/>
      <c r="CB62" s="15"/>
    </row>
    <row r="63" spans="1:80" ht="33" hidden="1" customHeight="1" x14ac:dyDescent="0.2">
      <c r="A63" s="12" t="s">
        <v>172</v>
      </c>
      <c r="B63" s="12" t="s">
        <v>83</v>
      </c>
      <c r="C63" s="12" t="s">
        <v>190</v>
      </c>
      <c r="D63" s="12" t="s">
        <v>197</v>
      </c>
      <c r="E63" s="12" t="s">
        <v>198</v>
      </c>
      <c r="F63" s="12" t="s">
        <v>175</v>
      </c>
      <c r="G63" s="12" t="s">
        <v>142</v>
      </c>
      <c r="H63" s="13">
        <v>2014</v>
      </c>
      <c r="I63" s="13">
        <v>2014</v>
      </c>
      <c r="J63" s="21">
        <v>650</v>
      </c>
      <c r="K63" s="21">
        <v>650</v>
      </c>
      <c r="L63" s="15"/>
      <c r="M63" s="16"/>
      <c r="N63" s="16"/>
      <c r="O63" s="16"/>
      <c r="P63" s="16"/>
      <c r="Q63" s="16"/>
      <c r="R63" s="16"/>
      <c r="S63" s="16"/>
      <c r="T63" s="16"/>
      <c r="U63" s="15">
        <v>300</v>
      </c>
      <c r="V63" s="15"/>
      <c r="W63" s="15"/>
      <c r="X63" s="15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5"/>
      <c r="AJ63" s="15"/>
      <c r="AK63" s="15"/>
      <c r="AL63" s="15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5"/>
      <c r="AZ63" s="15"/>
      <c r="BA63" s="15">
        <v>300</v>
      </c>
      <c r="BB63" s="15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5">
        <v>300</v>
      </c>
      <c r="BP63" s="15"/>
      <c r="BQ63" s="15"/>
      <c r="BR63" s="15"/>
      <c r="BS63" s="16"/>
      <c r="BT63" s="16"/>
      <c r="BU63" s="16"/>
      <c r="BV63" s="16"/>
      <c r="BW63" s="16"/>
      <c r="BX63" s="16"/>
      <c r="BY63" s="16"/>
      <c r="BZ63" s="16"/>
      <c r="CA63" s="15"/>
      <c r="CB63" s="15"/>
    </row>
    <row r="64" spans="1:80" ht="44.1" hidden="1" customHeight="1" x14ac:dyDescent="0.2">
      <c r="A64" s="12" t="s">
        <v>172</v>
      </c>
      <c r="B64" s="12" t="s">
        <v>83</v>
      </c>
      <c r="C64" s="12" t="s">
        <v>190</v>
      </c>
      <c r="D64" s="12" t="s">
        <v>199</v>
      </c>
      <c r="E64" s="12" t="s">
        <v>200</v>
      </c>
      <c r="F64" s="12" t="s">
        <v>175</v>
      </c>
      <c r="G64" s="12" t="s">
        <v>142</v>
      </c>
      <c r="H64" s="12"/>
      <c r="I64" s="12"/>
      <c r="J64" s="14"/>
      <c r="K64" s="14"/>
      <c r="L64" s="15"/>
      <c r="M64" s="16"/>
      <c r="N64" s="16"/>
      <c r="O64" s="16"/>
      <c r="P64" s="16"/>
      <c r="Q64" s="16"/>
      <c r="R64" s="16"/>
      <c r="S64" s="16"/>
      <c r="T64" s="16"/>
      <c r="U64" s="15">
        <v>377.07839999999999</v>
      </c>
      <c r="V64" s="15"/>
      <c r="W64" s="15"/>
      <c r="X64" s="15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5"/>
      <c r="AJ64" s="15"/>
      <c r="AK64" s="15"/>
      <c r="AL64" s="15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5"/>
      <c r="AZ64" s="15"/>
      <c r="BA64" s="15"/>
      <c r="BB64" s="15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5"/>
      <c r="BP64" s="15"/>
      <c r="BQ64" s="15">
        <v>377.07839999999999</v>
      </c>
      <c r="BR64" s="15"/>
      <c r="BS64" s="16"/>
      <c r="BT64" s="16"/>
      <c r="BU64" s="16"/>
      <c r="BV64" s="16"/>
      <c r="BW64" s="16"/>
      <c r="BX64" s="16"/>
      <c r="BY64" s="16"/>
      <c r="BZ64" s="16"/>
      <c r="CA64" s="15">
        <v>377.07839999999999</v>
      </c>
      <c r="CB64" s="15"/>
    </row>
    <row r="65" spans="1:80" ht="21.95" hidden="1" customHeight="1" x14ac:dyDescent="0.2">
      <c r="A65" s="12" t="s">
        <v>172</v>
      </c>
      <c r="B65" s="12" t="s">
        <v>83</v>
      </c>
      <c r="C65" s="12" t="s">
        <v>201</v>
      </c>
      <c r="D65" s="12" t="s">
        <v>202</v>
      </c>
      <c r="E65" s="12" t="s">
        <v>203</v>
      </c>
      <c r="F65" s="12" t="s">
        <v>175</v>
      </c>
      <c r="G65" s="12" t="s">
        <v>142</v>
      </c>
      <c r="H65" s="13">
        <v>2009</v>
      </c>
      <c r="I65" s="13">
        <v>2009</v>
      </c>
      <c r="J65" s="14"/>
      <c r="K65" s="14"/>
      <c r="L65" s="15"/>
      <c r="M65" s="16"/>
      <c r="N65" s="16"/>
      <c r="O65" s="16"/>
      <c r="P65" s="16"/>
      <c r="Q65" s="16"/>
      <c r="R65" s="16"/>
      <c r="S65" s="16"/>
      <c r="T65" s="16"/>
      <c r="U65" s="15"/>
      <c r="V65" s="15"/>
      <c r="W65" s="15"/>
      <c r="X65" s="15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5"/>
      <c r="AJ65" s="15"/>
      <c r="AK65" s="15"/>
      <c r="AL65" s="15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5"/>
      <c r="AZ65" s="15"/>
      <c r="BA65" s="15"/>
      <c r="BB65" s="15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5"/>
      <c r="BP65" s="15"/>
      <c r="BQ65" s="15"/>
      <c r="BR65" s="15"/>
      <c r="BS65" s="16"/>
      <c r="BT65" s="16"/>
      <c r="BU65" s="16"/>
      <c r="BV65" s="16"/>
      <c r="BW65" s="16"/>
      <c r="BX65" s="16"/>
      <c r="BY65" s="16"/>
      <c r="BZ65" s="16"/>
      <c r="CA65" s="15"/>
      <c r="CB65" s="15"/>
    </row>
    <row r="66" spans="1:80" ht="44.1" hidden="1" customHeight="1" x14ac:dyDescent="0.2">
      <c r="A66" s="12" t="s">
        <v>172</v>
      </c>
      <c r="B66" s="12" t="s">
        <v>83</v>
      </c>
      <c r="C66" s="12" t="s">
        <v>201</v>
      </c>
      <c r="D66" s="12" t="s">
        <v>204</v>
      </c>
      <c r="E66" s="12" t="s">
        <v>205</v>
      </c>
      <c r="F66" s="12" t="s">
        <v>175</v>
      </c>
      <c r="G66" s="12" t="s">
        <v>142</v>
      </c>
      <c r="H66" s="13">
        <v>2012</v>
      </c>
      <c r="I66" s="13">
        <v>2014</v>
      </c>
      <c r="J66" s="18">
        <v>17242.447</v>
      </c>
      <c r="K66" s="18">
        <v>17242.447</v>
      </c>
      <c r="L66" s="15">
        <v>9</v>
      </c>
      <c r="M66" s="16"/>
      <c r="N66" s="16"/>
      <c r="O66" s="16"/>
      <c r="P66" s="16"/>
      <c r="Q66" s="15">
        <v>142.86626999999999</v>
      </c>
      <c r="R66" s="15"/>
      <c r="S66" s="16"/>
      <c r="T66" s="16"/>
      <c r="U66" s="15">
        <v>8692.4592400000001</v>
      </c>
      <c r="V66" s="15">
        <v>9</v>
      </c>
      <c r="W66" s="15">
        <v>3329.2488899999998</v>
      </c>
      <c r="X66" s="15"/>
      <c r="Y66" s="16"/>
      <c r="Z66" s="16"/>
      <c r="AA66" s="16"/>
      <c r="AB66" s="16"/>
      <c r="AC66" s="16"/>
      <c r="AD66" s="16"/>
      <c r="AE66" s="15">
        <v>14.83705</v>
      </c>
      <c r="AF66" s="15"/>
      <c r="AG66" s="16"/>
      <c r="AH66" s="16"/>
      <c r="AI66" s="15">
        <v>3344.0859399999999</v>
      </c>
      <c r="AJ66" s="15"/>
      <c r="AK66" s="15">
        <v>4039.6992100000002</v>
      </c>
      <c r="AL66" s="15"/>
      <c r="AM66" s="16"/>
      <c r="AN66" s="16"/>
      <c r="AO66" s="16"/>
      <c r="AP66" s="16"/>
      <c r="AQ66" s="16"/>
      <c r="AR66" s="16"/>
      <c r="AS66" s="16"/>
      <c r="AT66" s="16"/>
      <c r="AU66" s="15">
        <v>39.733330000000002</v>
      </c>
      <c r="AV66" s="15"/>
      <c r="AW66" s="16"/>
      <c r="AX66" s="16"/>
      <c r="AY66" s="15">
        <v>4079.4325399999998</v>
      </c>
      <c r="AZ66" s="15"/>
      <c r="BA66" s="15">
        <v>612.47547999999995</v>
      </c>
      <c r="BB66" s="15"/>
      <c r="BC66" s="16"/>
      <c r="BD66" s="16"/>
      <c r="BE66" s="16"/>
      <c r="BF66" s="16"/>
      <c r="BG66" s="16"/>
      <c r="BH66" s="16"/>
      <c r="BI66" s="16"/>
      <c r="BJ66" s="16"/>
      <c r="BK66" s="15">
        <v>48.547420000000002</v>
      </c>
      <c r="BL66" s="15"/>
      <c r="BM66" s="16"/>
      <c r="BN66" s="16"/>
      <c r="BO66" s="15">
        <v>661.02290000000005</v>
      </c>
      <c r="BP66" s="15"/>
      <c r="BQ66" s="15">
        <v>568.16939000000002</v>
      </c>
      <c r="BR66" s="15">
        <v>9</v>
      </c>
      <c r="BS66" s="16"/>
      <c r="BT66" s="16"/>
      <c r="BU66" s="16"/>
      <c r="BV66" s="16"/>
      <c r="BW66" s="15">
        <v>39.748469999999998</v>
      </c>
      <c r="BX66" s="15"/>
      <c r="BY66" s="16"/>
      <c r="BZ66" s="16"/>
      <c r="CA66" s="15">
        <v>607.91786000000002</v>
      </c>
      <c r="CB66" s="15">
        <v>9</v>
      </c>
    </row>
    <row r="67" spans="1:80" ht="44.1" hidden="1" customHeight="1" x14ac:dyDescent="0.2">
      <c r="A67" s="12" t="s">
        <v>172</v>
      </c>
      <c r="B67" s="12" t="s">
        <v>83</v>
      </c>
      <c r="C67" s="12" t="s">
        <v>206</v>
      </c>
      <c r="D67" s="12" t="s">
        <v>207</v>
      </c>
      <c r="E67" s="12" t="s">
        <v>208</v>
      </c>
      <c r="F67" s="12" t="s">
        <v>175</v>
      </c>
      <c r="G67" s="12" t="s">
        <v>142</v>
      </c>
      <c r="H67" s="13">
        <v>2013</v>
      </c>
      <c r="I67" s="13">
        <v>2014</v>
      </c>
      <c r="J67" s="17">
        <v>138.173</v>
      </c>
      <c r="K67" s="17">
        <v>138.173</v>
      </c>
      <c r="L67" s="15"/>
      <c r="M67" s="16"/>
      <c r="N67" s="16"/>
      <c r="O67" s="16"/>
      <c r="P67" s="16"/>
      <c r="Q67" s="16"/>
      <c r="R67" s="16"/>
      <c r="S67" s="16"/>
      <c r="T67" s="16"/>
      <c r="U67" s="15"/>
      <c r="V67" s="15"/>
      <c r="W67" s="15"/>
      <c r="X67" s="15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5"/>
      <c r="AJ67" s="15"/>
      <c r="AK67" s="15"/>
      <c r="AL67" s="15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5"/>
      <c r="AZ67" s="15"/>
      <c r="BA67" s="15"/>
      <c r="BB67" s="15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5"/>
      <c r="BP67" s="15"/>
      <c r="BQ67" s="15"/>
      <c r="BR67" s="15"/>
      <c r="BS67" s="16"/>
      <c r="BT67" s="16"/>
      <c r="BU67" s="16"/>
      <c r="BV67" s="16"/>
      <c r="BW67" s="16"/>
      <c r="BX67" s="16"/>
      <c r="BY67" s="16"/>
      <c r="BZ67" s="16"/>
      <c r="CA67" s="15"/>
      <c r="CB67" s="15"/>
    </row>
    <row r="68" spans="1:80" ht="33" hidden="1" customHeight="1" x14ac:dyDescent="0.2">
      <c r="A68" s="12" t="s">
        <v>172</v>
      </c>
      <c r="B68" s="12" t="s">
        <v>83</v>
      </c>
      <c r="C68" s="12" t="s">
        <v>206</v>
      </c>
      <c r="D68" s="12" t="s">
        <v>209</v>
      </c>
      <c r="E68" s="12" t="s">
        <v>210</v>
      </c>
      <c r="F68" s="12" t="s">
        <v>175</v>
      </c>
      <c r="G68" s="12" t="s">
        <v>142</v>
      </c>
      <c r="H68" s="13">
        <v>2013</v>
      </c>
      <c r="I68" s="13">
        <v>2014</v>
      </c>
      <c r="J68" s="17">
        <v>436.67099999999999</v>
      </c>
      <c r="K68" s="17">
        <v>436.67099999999999</v>
      </c>
      <c r="L68" s="15"/>
      <c r="M68" s="16"/>
      <c r="N68" s="16"/>
      <c r="O68" s="16"/>
      <c r="P68" s="16"/>
      <c r="Q68" s="15">
        <v>11.73983</v>
      </c>
      <c r="R68" s="15"/>
      <c r="S68" s="16"/>
      <c r="T68" s="16"/>
      <c r="U68" s="15">
        <v>11.73983</v>
      </c>
      <c r="V68" s="15"/>
      <c r="W68" s="15"/>
      <c r="X68" s="15"/>
      <c r="Y68" s="16"/>
      <c r="Z68" s="16"/>
      <c r="AA68" s="16"/>
      <c r="AB68" s="16"/>
      <c r="AC68" s="16"/>
      <c r="AD68" s="16"/>
      <c r="AE68" s="15">
        <v>2.8947500000000002</v>
      </c>
      <c r="AF68" s="15"/>
      <c r="AG68" s="16"/>
      <c r="AH68" s="16"/>
      <c r="AI68" s="15">
        <v>2.8947500000000002</v>
      </c>
      <c r="AJ68" s="15"/>
      <c r="AK68" s="15"/>
      <c r="AL68" s="15"/>
      <c r="AM68" s="16"/>
      <c r="AN68" s="16"/>
      <c r="AO68" s="16"/>
      <c r="AP68" s="16"/>
      <c r="AQ68" s="16"/>
      <c r="AR68" s="16"/>
      <c r="AS68" s="16"/>
      <c r="AT68" s="16"/>
      <c r="AU68" s="15">
        <v>2.92692</v>
      </c>
      <c r="AV68" s="15"/>
      <c r="AW68" s="16"/>
      <c r="AX68" s="16"/>
      <c r="AY68" s="15">
        <v>2.92692</v>
      </c>
      <c r="AZ68" s="15"/>
      <c r="BA68" s="15"/>
      <c r="BB68" s="15"/>
      <c r="BC68" s="16"/>
      <c r="BD68" s="16"/>
      <c r="BE68" s="16"/>
      <c r="BF68" s="16"/>
      <c r="BG68" s="16"/>
      <c r="BH68" s="16"/>
      <c r="BI68" s="16"/>
      <c r="BJ68" s="16"/>
      <c r="BK68" s="15">
        <v>2.9590800000000002</v>
      </c>
      <c r="BL68" s="15"/>
      <c r="BM68" s="16"/>
      <c r="BN68" s="16"/>
      <c r="BO68" s="15">
        <v>2.9590800000000002</v>
      </c>
      <c r="BP68" s="15"/>
      <c r="BQ68" s="15"/>
      <c r="BR68" s="15"/>
      <c r="BS68" s="16"/>
      <c r="BT68" s="16"/>
      <c r="BU68" s="16"/>
      <c r="BV68" s="16"/>
      <c r="BW68" s="15">
        <v>2.9590800000000002</v>
      </c>
      <c r="BX68" s="15"/>
      <c r="BY68" s="16"/>
      <c r="BZ68" s="16"/>
      <c r="CA68" s="15">
        <v>2.9590800000000002</v>
      </c>
      <c r="CB68" s="15"/>
    </row>
    <row r="69" spans="1:80" ht="33" hidden="1" customHeight="1" x14ac:dyDescent="0.2">
      <c r="A69" s="12" t="s">
        <v>172</v>
      </c>
      <c r="B69" s="12" t="s">
        <v>83</v>
      </c>
      <c r="C69" s="12" t="s">
        <v>206</v>
      </c>
      <c r="D69" s="12" t="s">
        <v>211</v>
      </c>
      <c r="E69" s="12" t="s">
        <v>212</v>
      </c>
      <c r="F69" s="12" t="s">
        <v>175</v>
      </c>
      <c r="G69" s="12" t="s">
        <v>142</v>
      </c>
      <c r="H69" s="13">
        <v>2014</v>
      </c>
      <c r="I69" s="13">
        <v>2014</v>
      </c>
      <c r="J69" s="20">
        <v>2000</v>
      </c>
      <c r="K69" s="20">
        <v>2000</v>
      </c>
      <c r="L69" s="15"/>
      <c r="M69" s="16"/>
      <c r="N69" s="16"/>
      <c r="O69" s="16"/>
      <c r="P69" s="16"/>
      <c r="Q69" s="16"/>
      <c r="R69" s="16"/>
      <c r="S69" s="16"/>
      <c r="T69" s="16"/>
      <c r="U69" s="15">
        <v>1775.9631300000001</v>
      </c>
      <c r="V69" s="15"/>
      <c r="W69" s="15"/>
      <c r="X69" s="15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5"/>
      <c r="AJ69" s="15"/>
      <c r="AK69" s="15">
        <v>29.265599999999999</v>
      </c>
      <c r="AL69" s="15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5">
        <v>29.265599999999999</v>
      </c>
      <c r="AZ69" s="15"/>
      <c r="BA69" s="15">
        <v>1746.6975299999999</v>
      </c>
      <c r="BB69" s="15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5">
        <v>1746.6975299999999</v>
      </c>
      <c r="BP69" s="15"/>
      <c r="BQ69" s="15"/>
      <c r="BR69" s="15"/>
      <c r="BS69" s="16"/>
      <c r="BT69" s="16"/>
      <c r="BU69" s="16"/>
      <c r="BV69" s="16"/>
      <c r="BW69" s="16"/>
      <c r="BX69" s="16"/>
      <c r="BY69" s="16"/>
      <c r="BZ69" s="16"/>
      <c r="CA69" s="15"/>
      <c r="CB69" s="15"/>
    </row>
    <row r="70" spans="1:80" ht="33" hidden="1" customHeight="1" x14ac:dyDescent="0.2">
      <c r="A70" s="12" t="s">
        <v>172</v>
      </c>
      <c r="B70" s="12" t="s">
        <v>83</v>
      </c>
      <c r="C70" s="12" t="s">
        <v>84</v>
      </c>
      <c r="D70" s="12" t="s">
        <v>213</v>
      </c>
      <c r="E70" s="12" t="s">
        <v>214</v>
      </c>
      <c r="F70" s="12" t="s">
        <v>175</v>
      </c>
      <c r="G70" s="12" t="s">
        <v>142</v>
      </c>
      <c r="H70" s="13">
        <v>2009</v>
      </c>
      <c r="I70" s="13">
        <v>2010</v>
      </c>
      <c r="J70" s="14"/>
      <c r="K70" s="14"/>
      <c r="L70" s="15"/>
      <c r="M70" s="16"/>
      <c r="N70" s="16"/>
      <c r="O70" s="16"/>
      <c r="P70" s="16"/>
      <c r="Q70" s="16"/>
      <c r="R70" s="16"/>
      <c r="S70" s="16"/>
      <c r="T70" s="16"/>
      <c r="U70" s="15"/>
      <c r="V70" s="15"/>
      <c r="W70" s="15"/>
      <c r="X70" s="15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5"/>
      <c r="AJ70" s="15"/>
      <c r="AK70" s="15"/>
      <c r="AL70" s="15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5"/>
      <c r="AZ70" s="15"/>
      <c r="BA70" s="15"/>
      <c r="BB70" s="15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5"/>
      <c r="BP70" s="15"/>
      <c r="BQ70" s="15"/>
      <c r="BR70" s="15"/>
      <c r="BS70" s="16"/>
      <c r="BT70" s="16"/>
      <c r="BU70" s="16"/>
      <c r="BV70" s="16"/>
      <c r="BW70" s="16"/>
      <c r="BX70" s="16"/>
      <c r="BY70" s="16"/>
      <c r="BZ70" s="16"/>
      <c r="CA70" s="15"/>
      <c r="CB70" s="15"/>
    </row>
    <row r="71" spans="1:80" ht="44.1" hidden="1" customHeight="1" x14ac:dyDescent="0.2">
      <c r="A71" s="12" t="s">
        <v>172</v>
      </c>
      <c r="B71" s="12" t="s">
        <v>83</v>
      </c>
      <c r="C71" s="12" t="s">
        <v>84</v>
      </c>
      <c r="D71" s="12" t="s">
        <v>215</v>
      </c>
      <c r="E71" s="12" t="s">
        <v>216</v>
      </c>
      <c r="F71" s="12" t="s">
        <v>175</v>
      </c>
      <c r="G71" s="12" t="s">
        <v>142</v>
      </c>
      <c r="H71" s="13">
        <v>2013</v>
      </c>
      <c r="I71" s="13">
        <v>2014</v>
      </c>
      <c r="J71" s="18">
        <v>3448.0659999999998</v>
      </c>
      <c r="K71" s="18">
        <v>3448.0659999999998</v>
      </c>
      <c r="L71" s="15"/>
      <c r="M71" s="16"/>
      <c r="N71" s="16"/>
      <c r="O71" s="16"/>
      <c r="P71" s="16"/>
      <c r="Q71" s="15">
        <v>17.725809999999999</v>
      </c>
      <c r="R71" s="15"/>
      <c r="S71" s="16"/>
      <c r="T71" s="16"/>
      <c r="U71" s="15">
        <v>17.725809999999999</v>
      </c>
      <c r="V71" s="15"/>
      <c r="W71" s="15"/>
      <c r="X71" s="15"/>
      <c r="Y71" s="16"/>
      <c r="Z71" s="16"/>
      <c r="AA71" s="16"/>
      <c r="AB71" s="16"/>
      <c r="AC71" s="16"/>
      <c r="AD71" s="16"/>
      <c r="AE71" s="15">
        <v>17.725809999999999</v>
      </c>
      <c r="AF71" s="15"/>
      <c r="AG71" s="16"/>
      <c r="AH71" s="16"/>
      <c r="AI71" s="15">
        <v>17.725809999999999</v>
      </c>
      <c r="AJ71" s="15"/>
      <c r="AK71" s="15"/>
      <c r="AL71" s="15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5"/>
      <c r="AZ71" s="15"/>
      <c r="BA71" s="15"/>
      <c r="BB71" s="15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5"/>
      <c r="BP71" s="15"/>
      <c r="BQ71" s="15"/>
      <c r="BR71" s="15"/>
      <c r="BS71" s="16"/>
      <c r="BT71" s="16"/>
      <c r="BU71" s="16"/>
      <c r="BV71" s="16"/>
      <c r="BW71" s="16"/>
      <c r="BX71" s="16"/>
      <c r="BY71" s="16"/>
      <c r="BZ71" s="16"/>
      <c r="CA71" s="15"/>
      <c r="CB71" s="15"/>
    </row>
    <row r="72" spans="1:80" ht="33" hidden="1" customHeight="1" x14ac:dyDescent="0.2">
      <c r="A72" s="12" t="s">
        <v>172</v>
      </c>
      <c r="B72" s="12" t="s">
        <v>83</v>
      </c>
      <c r="C72" s="12" t="s">
        <v>89</v>
      </c>
      <c r="D72" s="12" t="s">
        <v>217</v>
      </c>
      <c r="E72" s="12" t="s">
        <v>218</v>
      </c>
      <c r="F72" s="12" t="s">
        <v>175</v>
      </c>
      <c r="G72" s="12" t="s">
        <v>142</v>
      </c>
      <c r="H72" s="12"/>
      <c r="I72" s="12"/>
      <c r="J72" s="14"/>
      <c r="K72" s="14"/>
      <c r="L72" s="15"/>
      <c r="M72" s="16"/>
      <c r="N72" s="16"/>
      <c r="O72" s="16"/>
      <c r="P72" s="16"/>
      <c r="Q72" s="16"/>
      <c r="R72" s="16"/>
      <c r="S72" s="16"/>
      <c r="T72" s="16"/>
      <c r="U72" s="15"/>
      <c r="V72" s="15"/>
      <c r="W72" s="15"/>
      <c r="X72" s="15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5"/>
      <c r="AJ72" s="15"/>
      <c r="AK72" s="15"/>
      <c r="AL72" s="15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5"/>
      <c r="AZ72" s="15"/>
      <c r="BA72" s="15"/>
      <c r="BB72" s="15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5"/>
      <c r="BP72" s="15"/>
      <c r="BQ72" s="15"/>
      <c r="BR72" s="15"/>
      <c r="BS72" s="16"/>
      <c r="BT72" s="16"/>
      <c r="BU72" s="16"/>
      <c r="BV72" s="16"/>
      <c r="BW72" s="16"/>
      <c r="BX72" s="16"/>
      <c r="BY72" s="16"/>
      <c r="BZ72" s="16"/>
      <c r="CA72" s="15"/>
      <c r="CB72" s="15"/>
    </row>
    <row r="73" spans="1:80" ht="33" hidden="1" customHeight="1" x14ac:dyDescent="0.2">
      <c r="A73" s="12" t="s">
        <v>172</v>
      </c>
      <c r="B73" s="12" t="s">
        <v>83</v>
      </c>
      <c r="C73" s="12" t="s">
        <v>89</v>
      </c>
      <c r="D73" s="12" t="s">
        <v>219</v>
      </c>
      <c r="E73" s="12" t="s">
        <v>220</v>
      </c>
      <c r="F73" s="12" t="s">
        <v>175</v>
      </c>
      <c r="G73" s="12" t="s">
        <v>142</v>
      </c>
      <c r="H73" s="13">
        <v>2012</v>
      </c>
      <c r="I73" s="13">
        <v>2014</v>
      </c>
      <c r="J73" s="18">
        <v>3722.915</v>
      </c>
      <c r="K73" s="18">
        <v>3722.915</v>
      </c>
      <c r="L73" s="15"/>
      <c r="M73" s="16"/>
      <c r="N73" s="16"/>
      <c r="O73" s="16"/>
      <c r="P73" s="16"/>
      <c r="Q73" s="16"/>
      <c r="R73" s="16"/>
      <c r="S73" s="16"/>
      <c r="T73" s="16"/>
      <c r="U73" s="15"/>
      <c r="V73" s="15"/>
      <c r="W73" s="15"/>
      <c r="X73" s="15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5"/>
      <c r="AJ73" s="15"/>
      <c r="AK73" s="15"/>
      <c r="AL73" s="15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5"/>
      <c r="AZ73" s="15"/>
      <c r="BA73" s="15"/>
      <c r="BB73" s="15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5"/>
      <c r="BP73" s="15"/>
      <c r="BQ73" s="15"/>
      <c r="BR73" s="15"/>
      <c r="BS73" s="16"/>
      <c r="BT73" s="16"/>
      <c r="BU73" s="16"/>
      <c r="BV73" s="16"/>
      <c r="BW73" s="16"/>
      <c r="BX73" s="16"/>
      <c r="BY73" s="16"/>
      <c r="BZ73" s="16"/>
      <c r="CA73" s="15"/>
      <c r="CB73" s="15"/>
    </row>
    <row r="74" spans="1:80" ht="44.1" hidden="1" customHeight="1" x14ac:dyDescent="0.2">
      <c r="A74" s="12" t="s">
        <v>172</v>
      </c>
      <c r="B74" s="12" t="s">
        <v>83</v>
      </c>
      <c r="C74" s="12" t="s">
        <v>89</v>
      </c>
      <c r="D74" s="12" t="s">
        <v>221</v>
      </c>
      <c r="E74" s="12" t="s">
        <v>222</v>
      </c>
      <c r="F74" s="12" t="s">
        <v>175</v>
      </c>
      <c r="G74" s="12" t="s">
        <v>142</v>
      </c>
      <c r="H74" s="13">
        <v>2013</v>
      </c>
      <c r="I74" s="13">
        <v>2014</v>
      </c>
      <c r="J74" s="17">
        <v>165.595</v>
      </c>
      <c r="K74" s="17">
        <v>165.595</v>
      </c>
      <c r="L74" s="15"/>
      <c r="M74" s="16"/>
      <c r="N74" s="16"/>
      <c r="O74" s="16"/>
      <c r="P74" s="16"/>
      <c r="Q74" s="16"/>
      <c r="R74" s="16"/>
      <c r="S74" s="16"/>
      <c r="T74" s="16"/>
      <c r="U74" s="15"/>
      <c r="V74" s="15"/>
      <c r="W74" s="15"/>
      <c r="X74" s="15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5"/>
      <c r="AJ74" s="15"/>
      <c r="AK74" s="15"/>
      <c r="AL74" s="15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5"/>
      <c r="AZ74" s="15"/>
      <c r="BA74" s="15"/>
      <c r="BB74" s="15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5"/>
      <c r="BP74" s="15"/>
      <c r="BQ74" s="15"/>
      <c r="BR74" s="15"/>
      <c r="BS74" s="16"/>
      <c r="BT74" s="16"/>
      <c r="BU74" s="16"/>
      <c r="BV74" s="16"/>
      <c r="BW74" s="16"/>
      <c r="BX74" s="16"/>
      <c r="BY74" s="16"/>
      <c r="BZ74" s="16"/>
      <c r="CA74" s="15"/>
      <c r="CB74" s="15"/>
    </row>
    <row r="75" spans="1:80" ht="33" hidden="1" customHeight="1" x14ac:dyDescent="0.2">
      <c r="A75" s="12" t="s">
        <v>172</v>
      </c>
      <c r="B75" s="12" t="s">
        <v>83</v>
      </c>
      <c r="C75" s="12" t="s">
        <v>223</v>
      </c>
      <c r="D75" s="12" t="s">
        <v>224</v>
      </c>
      <c r="E75" s="12" t="s">
        <v>225</v>
      </c>
      <c r="F75" s="12" t="s">
        <v>175</v>
      </c>
      <c r="G75" s="12" t="s">
        <v>226</v>
      </c>
      <c r="H75" s="13">
        <v>2010</v>
      </c>
      <c r="I75" s="13">
        <v>2011</v>
      </c>
      <c r="J75" s="14"/>
      <c r="K75" s="14"/>
      <c r="L75" s="15"/>
      <c r="M75" s="16"/>
      <c r="N75" s="16"/>
      <c r="O75" s="16"/>
      <c r="P75" s="16"/>
      <c r="Q75" s="16"/>
      <c r="R75" s="16"/>
      <c r="S75" s="16"/>
      <c r="T75" s="16"/>
      <c r="U75" s="15"/>
      <c r="V75" s="15"/>
      <c r="W75" s="15"/>
      <c r="X75" s="15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5"/>
      <c r="AJ75" s="15"/>
      <c r="AK75" s="15"/>
      <c r="AL75" s="15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5"/>
      <c r="AZ75" s="15"/>
      <c r="BA75" s="15"/>
      <c r="BB75" s="15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5"/>
      <c r="BP75" s="15"/>
      <c r="BQ75" s="15"/>
      <c r="BR75" s="15"/>
      <c r="BS75" s="16"/>
      <c r="BT75" s="16"/>
      <c r="BU75" s="16"/>
      <c r="BV75" s="16"/>
      <c r="BW75" s="16"/>
      <c r="BX75" s="16"/>
      <c r="BY75" s="16"/>
      <c r="BZ75" s="16"/>
      <c r="CA75" s="15"/>
      <c r="CB75" s="15"/>
    </row>
    <row r="76" spans="1:80" ht="33" hidden="1" customHeight="1" x14ac:dyDescent="0.2">
      <c r="A76" s="12" t="s">
        <v>172</v>
      </c>
      <c r="B76" s="12" t="s">
        <v>83</v>
      </c>
      <c r="C76" s="12" t="s">
        <v>223</v>
      </c>
      <c r="D76" s="12" t="s">
        <v>227</v>
      </c>
      <c r="E76" s="12" t="s">
        <v>228</v>
      </c>
      <c r="F76" s="12" t="s">
        <v>175</v>
      </c>
      <c r="G76" s="12" t="s">
        <v>142</v>
      </c>
      <c r="H76" s="13">
        <v>2012</v>
      </c>
      <c r="I76" s="13">
        <v>2014</v>
      </c>
      <c r="J76" s="18">
        <v>7770.7489999999998</v>
      </c>
      <c r="K76" s="18">
        <v>7770.7489999999998</v>
      </c>
      <c r="L76" s="15"/>
      <c r="M76" s="16"/>
      <c r="N76" s="16"/>
      <c r="O76" s="16"/>
      <c r="P76" s="16"/>
      <c r="Q76" s="16"/>
      <c r="R76" s="16"/>
      <c r="S76" s="16"/>
      <c r="T76" s="16"/>
      <c r="U76" s="15"/>
      <c r="V76" s="15"/>
      <c r="W76" s="15"/>
      <c r="X76" s="15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5"/>
      <c r="AJ76" s="15"/>
      <c r="AK76" s="15"/>
      <c r="AL76" s="15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5"/>
      <c r="AZ76" s="15"/>
      <c r="BA76" s="15"/>
      <c r="BB76" s="15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5"/>
      <c r="BP76" s="15"/>
      <c r="BQ76" s="15"/>
      <c r="BR76" s="15"/>
      <c r="BS76" s="16"/>
      <c r="BT76" s="16"/>
      <c r="BU76" s="16"/>
      <c r="BV76" s="16"/>
      <c r="BW76" s="16"/>
      <c r="BX76" s="16"/>
      <c r="BY76" s="16"/>
      <c r="BZ76" s="16"/>
      <c r="CA76" s="15"/>
      <c r="CB76" s="15"/>
    </row>
    <row r="77" spans="1:80" ht="21.95" hidden="1" customHeight="1" x14ac:dyDescent="0.2">
      <c r="A77" s="12" t="s">
        <v>172</v>
      </c>
      <c r="B77" s="12" t="s">
        <v>83</v>
      </c>
      <c r="C77" s="12" t="s">
        <v>223</v>
      </c>
      <c r="D77" s="12" t="s">
        <v>229</v>
      </c>
      <c r="E77" s="12" t="s">
        <v>230</v>
      </c>
      <c r="F77" s="12" t="s">
        <v>175</v>
      </c>
      <c r="G77" s="12" t="s">
        <v>142</v>
      </c>
      <c r="H77" s="13">
        <v>2014</v>
      </c>
      <c r="I77" s="13">
        <v>2014</v>
      </c>
      <c r="J77" s="21">
        <v>150</v>
      </c>
      <c r="K77" s="21">
        <v>150</v>
      </c>
      <c r="L77" s="15">
        <v>20.463560000000001</v>
      </c>
      <c r="M77" s="16"/>
      <c r="N77" s="16"/>
      <c r="O77" s="16"/>
      <c r="P77" s="16"/>
      <c r="Q77" s="16"/>
      <c r="R77" s="16"/>
      <c r="S77" s="16"/>
      <c r="T77" s="16"/>
      <c r="U77" s="15">
        <v>113.68644</v>
      </c>
      <c r="V77" s="15">
        <v>20.463560000000001</v>
      </c>
      <c r="W77" s="15"/>
      <c r="X77" s="15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5"/>
      <c r="AJ77" s="15"/>
      <c r="AK77" s="15"/>
      <c r="AL77" s="15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5"/>
      <c r="AZ77" s="15"/>
      <c r="BA77" s="15">
        <v>113.68644</v>
      </c>
      <c r="BB77" s="15">
        <v>20.463560000000001</v>
      </c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5">
        <v>113.68644</v>
      </c>
      <c r="BP77" s="15">
        <v>20.463560000000001</v>
      </c>
      <c r="BQ77" s="15"/>
      <c r="BR77" s="15"/>
      <c r="BS77" s="16"/>
      <c r="BT77" s="16"/>
      <c r="BU77" s="16"/>
      <c r="BV77" s="16"/>
      <c r="BW77" s="16"/>
      <c r="BX77" s="16"/>
      <c r="BY77" s="16"/>
      <c r="BZ77" s="16"/>
      <c r="CA77" s="15"/>
      <c r="CB77" s="15"/>
    </row>
    <row r="78" spans="1:80" ht="21.95" hidden="1" customHeight="1" x14ac:dyDescent="0.2">
      <c r="A78" s="12" t="s">
        <v>172</v>
      </c>
      <c r="B78" s="12" t="s">
        <v>92</v>
      </c>
      <c r="C78" s="12" t="s">
        <v>93</v>
      </c>
      <c r="D78" s="12" t="s">
        <v>231</v>
      </c>
      <c r="E78" s="12" t="s">
        <v>232</v>
      </c>
      <c r="F78" s="12" t="s">
        <v>175</v>
      </c>
      <c r="G78" s="12" t="s">
        <v>142</v>
      </c>
      <c r="H78" s="12"/>
      <c r="I78" s="12"/>
      <c r="J78" s="14"/>
      <c r="K78" s="14"/>
      <c r="L78" s="15">
        <v>23.34778</v>
      </c>
      <c r="M78" s="16"/>
      <c r="N78" s="16"/>
      <c r="O78" s="15">
        <v>1.44983</v>
      </c>
      <c r="P78" s="15"/>
      <c r="Q78" s="16"/>
      <c r="R78" s="16"/>
      <c r="S78" s="16"/>
      <c r="T78" s="16"/>
      <c r="U78" s="15">
        <v>131.15969999999999</v>
      </c>
      <c r="V78" s="15">
        <v>23.34778</v>
      </c>
      <c r="W78" s="15"/>
      <c r="X78" s="15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5"/>
      <c r="AJ78" s="15"/>
      <c r="AK78" s="15"/>
      <c r="AL78" s="15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5"/>
      <c r="AZ78" s="15"/>
      <c r="BA78" s="15"/>
      <c r="BB78" s="15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5"/>
      <c r="BP78" s="15"/>
      <c r="BQ78" s="15">
        <v>129.70987</v>
      </c>
      <c r="BR78" s="15">
        <v>23.34778</v>
      </c>
      <c r="BS78" s="16"/>
      <c r="BT78" s="16"/>
      <c r="BU78" s="15">
        <v>1.44983</v>
      </c>
      <c r="BV78" s="15"/>
      <c r="BW78" s="16"/>
      <c r="BX78" s="16"/>
      <c r="BY78" s="16"/>
      <c r="BZ78" s="16"/>
      <c r="CA78" s="15">
        <v>131.15969999999999</v>
      </c>
      <c r="CB78" s="15">
        <v>23.34778</v>
      </c>
    </row>
    <row r="79" spans="1:80" ht="44.1" hidden="1" customHeight="1" x14ac:dyDescent="0.2">
      <c r="A79" s="12" t="s">
        <v>172</v>
      </c>
      <c r="B79" s="12" t="s">
        <v>92</v>
      </c>
      <c r="C79" s="12" t="s">
        <v>104</v>
      </c>
      <c r="D79" s="12" t="s">
        <v>233</v>
      </c>
      <c r="E79" s="12" t="s">
        <v>234</v>
      </c>
      <c r="F79" s="12" t="s">
        <v>175</v>
      </c>
      <c r="G79" s="12" t="s">
        <v>142</v>
      </c>
      <c r="H79" s="13">
        <v>2012</v>
      </c>
      <c r="I79" s="13">
        <v>2014</v>
      </c>
      <c r="J79" s="18">
        <v>20024.761999999999</v>
      </c>
      <c r="K79" s="18">
        <v>20024.761999999999</v>
      </c>
      <c r="L79" s="15">
        <v>1241.28</v>
      </c>
      <c r="M79" s="16"/>
      <c r="N79" s="16"/>
      <c r="O79" s="15">
        <v>547.80838000000006</v>
      </c>
      <c r="P79" s="15"/>
      <c r="Q79" s="15">
        <v>1081.3339599999999</v>
      </c>
      <c r="R79" s="15"/>
      <c r="S79" s="15">
        <v>16.37839</v>
      </c>
      <c r="T79" s="15"/>
      <c r="U79" s="15">
        <v>8541.5207300000002</v>
      </c>
      <c r="V79" s="15">
        <v>1241.28</v>
      </c>
      <c r="W79" s="15"/>
      <c r="X79" s="15"/>
      <c r="Y79" s="15">
        <v>1.02887</v>
      </c>
      <c r="Z79" s="15"/>
      <c r="AA79" s="15">
        <v>338.09890999999999</v>
      </c>
      <c r="AB79" s="15"/>
      <c r="AC79" s="15">
        <v>2.1217800000000002</v>
      </c>
      <c r="AD79" s="15"/>
      <c r="AE79" s="15">
        <v>173.61581000000001</v>
      </c>
      <c r="AF79" s="15"/>
      <c r="AG79" s="15">
        <v>6.0830399999999996</v>
      </c>
      <c r="AH79" s="15"/>
      <c r="AI79" s="15">
        <v>520.94840999999997</v>
      </c>
      <c r="AJ79" s="15"/>
      <c r="AK79" s="15">
        <v>2067.1759999999999</v>
      </c>
      <c r="AL79" s="15">
        <v>372.09168</v>
      </c>
      <c r="AM79" s="16"/>
      <c r="AN79" s="16"/>
      <c r="AO79" s="16"/>
      <c r="AP79" s="16"/>
      <c r="AQ79" s="15">
        <v>72.320689999999999</v>
      </c>
      <c r="AR79" s="15"/>
      <c r="AS79" s="16"/>
      <c r="AT79" s="16"/>
      <c r="AU79" s="15">
        <v>269.92845999999997</v>
      </c>
      <c r="AV79" s="15"/>
      <c r="AW79" s="15">
        <v>2.0892200000000001</v>
      </c>
      <c r="AX79" s="15"/>
      <c r="AY79" s="15">
        <v>2411.5143699999999</v>
      </c>
      <c r="AZ79" s="15">
        <v>372.09168</v>
      </c>
      <c r="BA79" s="15">
        <v>712.28700000000003</v>
      </c>
      <c r="BB79" s="15">
        <v>128.21165999999999</v>
      </c>
      <c r="BC79" s="16"/>
      <c r="BD79" s="16"/>
      <c r="BE79" s="15">
        <v>-1.02887</v>
      </c>
      <c r="BF79" s="15"/>
      <c r="BG79" s="15">
        <v>115.23408999999999</v>
      </c>
      <c r="BH79" s="15"/>
      <c r="BI79" s="15">
        <v>-2.1217800000000002</v>
      </c>
      <c r="BJ79" s="15"/>
      <c r="BK79" s="15">
        <v>305.45418000000001</v>
      </c>
      <c r="BL79" s="15"/>
      <c r="BM79" s="15">
        <v>5.1772600000000004</v>
      </c>
      <c r="BN79" s="15"/>
      <c r="BO79" s="15">
        <v>1135.00188</v>
      </c>
      <c r="BP79" s="15">
        <v>128.21165999999999</v>
      </c>
      <c r="BQ79" s="15">
        <v>4116.5370000000003</v>
      </c>
      <c r="BR79" s="15">
        <v>740.97666000000004</v>
      </c>
      <c r="BS79" s="16"/>
      <c r="BT79" s="16"/>
      <c r="BU79" s="15">
        <v>22.154689999999999</v>
      </c>
      <c r="BV79" s="15"/>
      <c r="BW79" s="15">
        <v>332.33551</v>
      </c>
      <c r="BX79" s="15"/>
      <c r="BY79" s="15">
        <v>3.02887</v>
      </c>
      <c r="BZ79" s="15"/>
      <c r="CA79" s="15">
        <v>4474.0560699999996</v>
      </c>
      <c r="CB79" s="15">
        <v>740.97666000000004</v>
      </c>
    </row>
    <row r="80" spans="1:80" ht="33" hidden="1" customHeight="1" x14ac:dyDescent="0.2">
      <c r="A80" s="12" t="s">
        <v>172</v>
      </c>
      <c r="B80" s="12" t="s">
        <v>92</v>
      </c>
      <c r="C80" s="12" t="s">
        <v>104</v>
      </c>
      <c r="D80" s="12" t="s">
        <v>235</v>
      </c>
      <c r="E80" s="12" t="s">
        <v>236</v>
      </c>
      <c r="F80" s="12" t="s">
        <v>175</v>
      </c>
      <c r="G80" s="12" t="s">
        <v>142</v>
      </c>
      <c r="H80" s="13">
        <v>2014</v>
      </c>
      <c r="I80" s="13">
        <v>2014</v>
      </c>
      <c r="J80" s="21">
        <v>330</v>
      </c>
      <c r="K80" s="21">
        <v>330</v>
      </c>
      <c r="L80" s="15"/>
      <c r="M80" s="16"/>
      <c r="N80" s="16"/>
      <c r="O80" s="16"/>
      <c r="P80" s="16"/>
      <c r="Q80" s="16"/>
      <c r="R80" s="16"/>
      <c r="S80" s="16"/>
      <c r="T80" s="16"/>
      <c r="U80" s="15"/>
      <c r="V80" s="15"/>
      <c r="W80" s="15"/>
      <c r="X80" s="15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5"/>
      <c r="AJ80" s="15"/>
      <c r="AK80" s="15"/>
      <c r="AL80" s="15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5"/>
      <c r="AZ80" s="15"/>
      <c r="BA80" s="15"/>
      <c r="BB80" s="15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5"/>
      <c r="BP80" s="15"/>
      <c r="BQ80" s="15"/>
      <c r="BR80" s="15"/>
      <c r="BS80" s="16"/>
      <c r="BT80" s="16"/>
      <c r="BU80" s="16"/>
      <c r="BV80" s="16"/>
      <c r="BW80" s="16"/>
      <c r="BX80" s="16"/>
      <c r="BY80" s="16"/>
      <c r="BZ80" s="16"/>
      <c r="CA80" s="15"/>
      <c r="CB80" s="15"/>
    </row>
    <row r="81" spans="1:80" ht="21.95" hidden="1" customHeight="1" x14ac:dyDescent="0.2">
      <c r="A81" s="12" t="s">
        <v>172</v>
      </c>
      <c r="B81" s="12" t="s">
        <v>92</v>
      </c>
      <c r="C81" s="12" t="s">
        <v>111</v>
      </c>
      <c r="D81" s="12" t="s">
        <v>237</v>
      </c>
      <c r="E81" s="12" t="s">
        <v>238</v>
      </c>
      <c r="F81" s="12" t="s">
        <v>175</v>
      </c>
      <c r="G81" s="12" t="s">
        <v>142</v>
      </c>
      <c r="H81" s="13">
        <v>2013</v>
      </c>
      <c r="I81" s="13">
        <v>2014</v>
      </c>
      <c r="J81" s="17">
        <v>209.21199999999999</v>
      </c>
      <c r="K81" s="17">
        <v>209.21199999999999</v>
      </c>
      <c r="L81" s="15"/>
      <c r="M81" s="16"/>
      <c r="N81" s="16"/>
      <c r="O81" s="16"/>
      <c r="P81" s="16"/>
      <c r="Q81" s="16"/>
      <c r="R81" s="16"/>
      <c r="S81" s="16"/>
      <c r="T81" s="16"/>
      <c r="U81" s="15"/>
      <c r="V81" s="15"/>
      <c r="W81" s="15"/>
      <c r="X81" s="15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5"/>
      <c r="AJ81" s="15"/>
      <c r="AK81" s="15"/>
      <c r="AL81" s="15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5"/>
      <c r="AZ81" s="15"/>
      <c r="BA81" s="15"/>
      <c r="BB81" s="15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5"/>
      <c r="BP81" s="15"/>
      <c r="BQ81" s="15"/>
      <c r="BR81" s="15"/>
      <c r="BS81" s="16"/>
      <c r="BT81" s="16"/>
      <c r="BU81" s="16"/>
      <c r="BV81" s="16"/>
      <c r="BW81" s="16"/>
      <c r="BX81" s="16"/>
      <c r="BY81" s="16"/>
      <c r="BZ81" s="16"/>
      <c r="CA81" s="15"/>
      <c r="CB81" s="15"/>
    </row>
    <row r="82" spans="1:80" ht="21.95" hidden="1" customHeight="1" x14ac:dyDescent="0.2">
      <c r="A82" s="12" t="s">
        <v>172</v>
      </c>
      <c r="B82" s="12" t="s">
        <v>92</v>
      </c>
      <c r="C82" s="12" t="s">
        <v>111</v>
      </c>
      <c r="D82" s="12" t="s">
        <v>239</v>
      </c>
      <c r="E82" s="12" t="s">
        <v>240</v>
      </c>
      <c r="F82" s="12" t="s">
        <v>175</v>
      </c>
      <c r="G82" s="12" t="s">
        <v>142</v>
      </c>
      <c r="H82" s="12"/>
      <c r="I82" s="12"/>
      <c r="J82" s="14"/>
      <c r="K82" s="14"/>
      <c r="L82" s="15">
        <v>13.499930000000001</v>
      </c>
      <c r="M82" s="16"/>
      <c r="N82" s="16"/>
      <c r="O82" s="16"/>
      <c r="P82" s="16"/>
      <c r="Q82" s="16"/>
      <c r="R82" s="16"/>
      <c r="S82" s="16"/>
      <c r="T82" s="16"/>
      <c r="U82" s="15">
        <v>74.999600000000001</v>
      </c>
      <c r="V82" s="15">
        <v>13.499930000000001</v>
      </c>
      <c r="W82" s="15"/>
      <c r="X82" s="15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5"/>
      <c r="AJ82" s="15"/>
      <c r="AK82" s="15"/>
      <c r="AL82" s="15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5"/>
      <c r="AZ82" s="15"/>
      <c r="BA82" s="15"/>
      <c r="BB82" s="15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5"/>
      <c r="BP82" s="15"/>
      <c r="BQ82" s="15">
        <v>74.999600000000001</v>
      </c>
      <c r="BR82" s="15">
        <v>13.499930000000001</v>
      </c>
      <c r="BS82" s="16"/>
      <c r="BT82" s="16"/>
      <c r="BU82" s="16"/>
      <c r="BV82" s="16"/>
      <c r="BW82" s="16"/>
      <c r="BX82" s="16"/>
      <c r="BY82" s="16"/>
      <c r="BZ82" s="16"/>
      <c r="CA82" s="15">
        <v>74.999600000000001</v>
      </c>
      <c r="CB82" s="15">
        <v>13.499930000000001</v>
      </c>
    </row>
    <row r="83" spans="1:80" ht="44.1" hidden="1" customHeight="1" x14ac:dyDescent="0.2">
      <c r="A83" s="12" t="s">
        <v>172</v>
      </c>
      <c r="B83" s="12" t="s">
        <v>92</v>
      </c>
      <c r="C83" s="12" t="s">
        <v>111</v>
      </c>
      <c r="D83" s="12" t="s">
        <v>241</v>
      </c>
      <c r="E83" s="12" t="s">
        <v>242</v>
      </c>
      <c r="F83" s="12" t="s">
        <v>175</v>
      </c>
      <c r="G83" s="12" t="s">
        <v>142</v>
      </c>
      <c r="H83" s="12"/>
      <c r="I83" s="12"/>
      <c r="J83" s="14"/>
      <c r="K83" s="14"/>
      <c r="L83" s="15">
        <v>16.38438</v>
      </c>
      <c r="M83" s="16"/>
      <c r="N83" s="16"/>
      <c r="O83" s="16"/>
      <c r="P83" s="16"/>
      <c r="Q83" s="16"/>
      <c r="R83" s="16"/>
      <c r="S83" s="16"/>
      <c r="T83" s="16"/>
      <c r="U83" s="15">
        <v>91.024320000000003</v>
      </c>
      <c r="V83" s="15">
        <v>16.38438</v>
      </c>
      <c r="W83" s="15"/>
      <c r="X83" s="15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5"/>
      <c r="AJ83" s="15"/>
      <c r="AK83" s="15"/>
      <c r="AL83" s="15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5"/>
      <c r="AZ83" s="15"/>
      <c r="BA83" s="15"/>
      <c r="BB83" s="15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5"/>
      <c r="BP83" s="15"/>
      <c r="BQ83" s="15">
        <v>91.024320000000003</v>
      </c>
      <c r="BR83" s="15">
        <v>16.38438</v>
      </c>
      <c r="BS83" s="16"/>
      <c r="BT83" s="16"/>
      <c r="BU83" s="16"/>
      <c r="BV83" s="16"/>
      <c r="BW83" s="16"/>
      <c r="BX83" s="16"/>
      <c r="BY83" s="16"/>
      <c r="BZ83" s="16"/>
      <c r="CA83" s="15">
        <v>91.024320000000003</v>
      </c>
      <c r="CB83" s="15">
        <v>16.38438</v>
      </c>
    </row>
    <row r="84" spans="1:80" ht="44.1" hidden="1" customHeight="1" x14ac:dyDescent="0.2">
      <c r="A84" s="12" t="s">
        <v>172</v>
      </c>
      <c r="B84" s="12" t="s">
        <v>92</v>
      </c>
      <c r="C84" s="12" t="s">
        <v>118</v>
      </c>
      <c r="D84" s="12" t="s">
        <v>243</v>
      </c>
      <c r="E84" s="12" t="s">
        <v>244</v>
      </c>
      <c r="F84" s="12" t="s">
        <v>175</v>
      </c>
      <c r="G84" s="12" t="s">
        <v>142</v>
      </c>
      <c r="H84" s="13">
        <v>2012</v>
      </c>
      <c r="I84" s="13">
        <v>2013</v>
      </c>
      <c r="J84" s="14"/>
      <c r="K84" s="14"/>
      <c r="L84" s="15"/>
      <c r="M84" s="16"/>
      <c r="N84" s="16"/>
      <c r="O84" s="16"/>
      <c r="P84" s="16"/>
      <c r="Q84" s="15">
        <v>44.604309999999998</v>
      </c>
      <c r="R84" s="15"/>
      <c r="S84" s="16"/>
      <c r="T84" s="16"/>
      <c r="U84" s="15">
        <v>44.604309999999998</v>
      </c>
      <c r="V84" s="15"/>
      <c r="W84" s="15"/>
      <c r="X84" s="15"/>
      <c r="Y84" s="16"/>
      <c r="Z84" s="16"/>
      <c r="AA84" s="16"/>
      <c r="AB84" s="16"/>
      <c r="AC84" s="16"/>
      <c r="AD84" s="16"/>
      <c r="AE84" s="15">
        <v>10.99832</v>
      </c>
      <c r="AF84" s="15"/>
      <c r="AG84" s="16"/>
      <c r="AH84" s="16"/>
      <c r="AI84" s="15">
        <v>10.99832</v>
      </c>
      <c r="AJ84" s="15"/>
      <c r="AK84" s="15"/>
      <c r="AL84" s="15"/>
      <c r="AM84" s="16"/>
      <c r="AN84" s="16"/>
      <c r="AO84" s="16"/>
      <c r="AP84" s="16"/>
      <c r="AQ84" s="16"/>
      <c r="AR84" s="16"/>
      <c r="AS84" s="16"/>
      <c r="AT84" s="16"/>
      <c r="AU84" s="15">
        <v>11.12053</v>
      </c>
      <c r="AV84" s="15"/>
      <c r="AW84" s="16"/>
      <c r="AX84" s="16"/>
      <c r="AY84" s="15">
        <v>11.12053</v>
      </c>
      <c r="AZ84" s="15"/>
      <c r="BA84" s="15"/>
      <c r="BB84" s="15"/>
      <c r="BC84" s="16"/>
      <c r="BD84" s="16"/>
      <c r="BE84" s="16"/>
      <c r="BF84" s="16"/>
      <c r="BG84" s="16"/>
      <c r="BH84" s="16"/>
      <c r="BI84" s="16"/>
      <c r="BJ84" s="16"/>
      <c r="BK84" s="15">
        <v>11.24273</v>
      </c>
      <c r="BL84" s="15"/>
      <c r="BM84" s="16"/>
      <c r="BN84" s="16"/>
      <c r="BO84" s="15">
        <v>11.24273</v>
      </c>
      <c r="BP84" s="15"/>
      <c r="BQ84" s="15"/>
      <c r="BR84" s="15"/>
      <c r="BS84" s="16"/>
      <c r="BT84" s="16"/>
      <c r="BU84" s="16"/>
      <c r="BV84" s="16"/>
      <c r="BW84" s="15">
        <v>11.24273</v>
      </c>
      <c r="BX84" s="15"/>
      <c r="BY84" s="16"/>
      <c r="BZ84" s="16"/>
      <c r="CA84" s="15">
        <v>11.24273</v>
      </c>
      <c r="CB84" s="15"/>
    </row>
    <row r="85" spans="1:80" ht="44.1" hidden="1" customHeight="1" x14ac:dyDescent="0.2">
      <c r="A85" s="12" t="s">
        <v>172</v>
      </c>
      <c r="B85" s="12" t="s">
        <v>92</v>
      </c>
      <c r="C85" s="12" t="s">
        <v>118</v>
      </c>
      <c r="D85" s="12" t="s">
        <v>245</v>
      </c>
      <c r="E85" s="12" t="s">
        <v>246</v>
      </c>
      <c r="F85" s="12" t="s">
        <v>175</v>
      </c>
      <c r="G85" s="12" t="s">
        <v>142</v>
      </c>
      <c r="H85" s="13">
        <v>2013</v>
      </c>
      <c r="I85" s="13">
        <v>2013</v>
      </c>
      <c r="J85" s="14"/>
      <c r="K85" s="14"/>
      <c r="L85" s="15"/>
      <c r="M85" s="16"/>
      <c r="N85" s="16"/>
      <c r="O85" s="16"/>
      <c r="P85" s="16"/>
      <c r="Q85" s="16"/>
      <c r="R85" s="16"/>
      <c r="S85" s="16"/>
      <c r="T85" s="16"/>
      <c r="U85" s="15"/>
      <c r="V85" s="15"/>
      <c r="W85" s="15"/>
      <c r="X85" s="15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5"/>
      <c r="AJ85" s="15"/>
      <c r="AK85" s="15"/>
      <c r="AL85" s="15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5"/>
      <c r="AZ85" s="15"/>
      <c r="BA85" s="15"/>
      <c r="BB85" s="15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5"/>
      <c r="BP85" s="15"/>
      <c r="BQ85" s="15"/>
      <c r="BR85" s="15"/>
      <c r="BS85" s="16"/>
      <c r="BT85" s="16"/>
      <c r="BU85" s="16"/>
      <c r="BV85" s="16"/>
      <c r="BW85" s="16"/>
      <c r="BX85" s="16"/>
      <c r="BY85" s="16"/>
      <c r="BZ85" s="16"/>
      <c r="CA85" s="15"/>
      <c r="CB85" s="15"/>
    </row>
    <row r="86" spans="1:80" ht="21.95" hidden="1" customHeight="1" x14ac:dyDescent="0.2">
      <c r="A86" s="12" t="s">
        <v>172</v>
      </c>
      <c r="B86" s="12" t="s">
        <v>92</v>
      </c>
      <c r="C86" s="12" t="s">
        <v>118</v>
      </c>
      <c r="D86" s="12" t="s">
        <v>247</v>
      </c>
      <c r="E86" s="12" t="s">
        <v>248</v>
      </c>
      <c r="F86" s="12" t="s">
        <v>175</v>
      </c>
      <c r="G86" s="12" t="s">
        <v>142</v>
      </c>
      <c r="H86" s="13">
        <v>2013</v>
      </c>
      <c r="I86" s="13">
        <v>2013</v>
      </c>
      <c r="J86" s="14"/>
      <c r="K86" s="14"/>
      <c r="L86" s="15"/>
      <c r="M86" s="16"/>
      <c r="N86" s="16"/>
      <c r="O86" s="16"/>
      <c r="P86" s="16"/>
      <c r="Q86" s="16"/>
      <c r="R86" s="16"/>
      <c r="S86" s="16"/>
      <c r="T86" s="16"/>
      <c r="U86" s="15"/>
      <c r="V86" s="15"/>
      <c r="W86" s="15"/>
      <c r="X86" s="15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5"/>
      <c r="AJ86" s="15"/>
      <c r="AK86" s="15"/>
      <c r="AL86" s="15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5"/>
      <c r="AZ86" s="15"/>
      <c r="BA86" s="15"/>
      <c r="BB86" s="15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5"/>
      <c r="BP86" s="15"/>
      <c r="BQ86" s="15"/>
      <c r="BR86" s="15"/>
      <c r="BS86" s="16"/>
      <c r="BT86" s="16"/>
      <c r="BU86" s="16"/>
      <c r="BV86" s="16"/>
      <c r="BW86" s="16"/>
      <c r="BX86" s="16"/>
      <c r="BY86" s="16"/>
      <c r="BZ86" s="16"/>
      <c r="CA86" s="15"/>
      <c r="CB86" s="15"/>
    </row>
    <row r="87" spans="1:80" ht="21.95" hidden="1" customHeight="1" x14ac:dyDescent="0.2">
      <c r="A87" s="12" t="s">
        <v>172</v>
      </c>
      <c r="B87" s="12" t="s">
        <v>92</v>
      </c>
      <c r="C87" s="12" t="s">
        <v>118</v>
      </c>
      <c r="D87" s="12" t="s">
        <v>249</v>
      </c>
      <c r="E87" s="12" t="s">
        <v>250</v>
      </c>
      <c r="F87" s="12" t="s">
        <v>175</v>
      </c>
      <c r="G87" s="12" t="s">
        <v>142</v>
      </c>
      <c r="H87" s="12"/>
      <c r="I87" s="12"/>
      <c r="J87" s="14"/>
      <c r="K87" s="14"/>
      <c r="L87" s="15">
        <v>17.790880000000001</v>
      </c>
      <c r="M87" s="16"/>
      <c r="N87" s="16"/>
      <c r="O87" s="16"/>
      <c r="P87" s="16"/>
      <c r="Q87" s="16"/>
      <c r="R87" s="16"/>
      <c r="S87" s="16"/>
      <c r="T87" s="16"/>
      <c r="U87" s="15">
        <v>98.838229999999996</v>
      </c>
      <c r="V87" s="15">
        <v>17.790880000000001</v>
      </c>
      <c r="W87" s="15"/>
      <c r="X87" s="15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5"/>
      <c r="AJ87" s="15"/>
      <c r="AK87" s="15"/>
      <c r="AL87" s="15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5"/>
      <c r="AZ87" s="15"/>
      <c r="BA87" s="15"/>
      <c r="BB87" s="15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5"/>
      <c r="BP87" s="15"/>
      <c r="BQ87" s="15">
        <v>98.838229999999996</v>
      </c>
      <c r="BR87" s="15">
        <v>17.790880000000001</v>
      </c>
      <c r="BS87" s="16"/>
      <c r="BT87" s="16"/>
      <c r="BU87" s="16"/>
      <c r="BV87" s="16"/>
      <c r="BW87" s="16"/>
      <c r="BX87" s="16"/>
      <c r="BY87" s="16"/>
      <c r="BZ87" s="16"/>
      <c r="CA87" s="15">
        <v>98.838229999999996</v>
      </c>
      <c r="CB87" s="15">
        <v>17.790880000000001</v>
      </c>
    </row>
    <row r="88" spans="1:80" ht="21.95" hidden="1" customHeight="1" x14ac:dyDescent="0.2">
      <c r="A88" s="12" t="s">
        <v>172</v>
      </c>
      <c r="B88" s="12" t="s">
        <v>92</v>
      </c>
      <c r="C88" s="12" t="s">
        <v>251</v>
      </c>
      <c r="D88" s="12" t="s">
        <v>252</v>
      </c>
      <c r="E88" s="12" t="s">
        <v>253</v>
      </c>
      <c r="F88" s="12" t="s">
        <v>175</v>
      </c>
      <c r="G88" s="12" t="s">
        <v>142</v>
      </c>
      <c r="H88" s="13">
        <v>2013</v>
      </c>
      <c r="I88" s="13">
        <v>2014</v>
      </c>
      <c r="J88" s="17">
        <v>116.547</v>
      </c>
      <c r="K88" s="17">
        <v>116.547</v>
      </c>
      <c r="L88" s="15"/>
      <c r="M88" s="16"/>
      <c r="N88" s="16"/>
      <c r="O88" s="16"/>
      <c r="P88" s="16"/>
      <c r="Q88" s="16"/>
      <c r="R88" s="16"/>
      <c r="S88" s="16"/>
      <c r="T88" s="16"/>
      <c r="U88" s="15"/>
      <c r="V88" s="15"/>
      <c r="W88" s="15"/>
      <c r="X88" s="15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5"/>
      <c r="AJ88" s="15"/>
      <c r="AK88" s="15"/>
      <c r="AL88" s="15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5"/>
      <c r="AZ88" s="15"/>
      <c r="BA88" s="15"/>
      <c r="BB88" s="15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5"/>
      <c r="BP88" s="15"/>
      <c r="BQ88" s="15"/>
      <c r="BR88" s="15"/>
      <c r="BS88" s="16"/>
      <c r="BT88" s="16"/>
      <c r="BU88" s="16"/>
      <c r="BV88" s="16"/>
      <c r="BW88" s="16"/>
      <c r="BX88" s="16"/>
      <c r="BY88" s="16"/>
      <c r="BZ88" s="16"/>
      <c r="CA88" s="15"/>
      <c r="CB88" s="15"/>
    </row>
    <row r="89" spans="1:80" ht="21.95" hidden="1" customHeight="1" x14ac:dyDescent="0.2">
      <c r="A89" s="12" t="s">
        <v>172</v>
      </c>
      <c r="B89" s="12" t="s">
        <v>92</v>
      </c>
      <c r="C89" s="12" t="s">
        <v>251</v>
      </c>
      <c r="D89" s="12" t="s">
        <v>254</v>
      </c>
      <c r="E89" s="12" t="s">
        <v>255</v>
      </c>
      <c r="F89" s="12" t="s">
        <v>175</v>
      </c>
      <c r="G89" s="12" t="s">
        <v>142</v>
      </c>
      <c r="H89" s="13">
        <v>2013</v>
      </c>
      <c r="I89" s="13">
        <v>2014</v>
      </c>
      <c r="J89" s="15">
        <v>6087.31</v>
      </c>
      <c r="K89" s="15">
        <v>6087.31</v>
      </c>
      <c r="L89" s="15">
        <v>9</v>
      </c>
      <c r="M89" s="16"/>
      <c r="N89" s="16"/>
      <c r="O89" s="16"/>
      <c r="P89" s="16"/>
      <c r="Q89" s="16"/>
      <c r="R89" s="16"/>
      <c r="S89" s="16"/>
      <c r="T89" s="16"/>
      <c r="U89" s="15">
        <v>5407.5330000000004</v>
      </c>
      <c r="V89" s="15">
        <v>9</v>
      </c>
      <c r="W89" s="15"/>
      <c r="X89" s="15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5"/>
      <c r="AJ89" s="15"/>
      <c r="AK89" s="15">
        <v>2299.4909899999998</v>
      </c>
      <c r="AL89" s="15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5">
        <v>2299.4909899999998</v>
      </c>
      <c r="AZ89" s="15"/>
      <c r="BA89" s="15"/>
      <c r="BB89" s="15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5"/>
      <c r="BP89" s="15"/>
      <c r="BQ89" s="15">
        <v>3108.0420100000001</v>
      </c>
      <c r="BR89" s="15">
        <v>9</v>
      </c>
      <c r="BS89" s="16"/>
      <c r="BT89" s="16"/>
      <c r="BU89" s="16"/>
      <c r="BV89" s="16"/>
      <c r="BW89" s="16"/>
      <c r="BX89" s="16"/>
      <c r="BY89" s="16"/>
      <c r="BZ89" s="16"/>
      <c r="CA89" s="15">
        <v>3108.0420100000001</v>
      </c>
      <c r="CB89" s="15">
        <v>9</v>
      </c>
    </row>
    <row r="90" spans="1:80" ht="33" hidden="1" customHeight="1" x14ac:dyDescent="0.2">
      <c r="A90" s="12" t="s">
        <v>172</v>
      </c>
      <c r="B90" s="12" t="s">
        <v>92</v>
      </c>
      <c r="C90" s="12" t="s">
        <v>121</v>
      </c>
      <c r="D90" s="12" t="s">
        <v>256</v>
      </c>
      <c r="E90" s="12" t="s">
        <v>257</v>
      </c>
      <c r="F90" s="12" t="s">
        <v>175</v>
      </c>
      <c r="G90" s="12" t="s">
        <v>142</v>
      </c>
      <c r="H90" s="13">
        <v>2011</v>
      </c>
      <c r="I90" s="13">
        <v>2013</v>
      </c>
      <c r="J90" s="14"/>
      <c r="K90" s="14"/>
      <c r="L90" s="15"/>
      <c r="M90" s="16"/>
      <c r="N90" s="16"/>
      <c r="O90" s="16"/>
      <c r="P90" s="16"/>
      <c r="Q90" s="15">
        <v>123.52552</v>
      </c>
      <c r="R90" s="15"/>
      <c r="S90" s="16"/>
      <c r="T90" s="16"/>
      <c r="U90" s="15">
        <v>123.52552</v>
      </c>
      <c r="V90" s="15"/>
      <c r="W90" s="15"/>
      <c r="X90" s="15"/>
      <c r="Y90" s="16"/>
      <c r="Z90" s="16"/>
      <c r="AA90" s="16"/>
      <c r="AB90" s="16"/>
      <c r="AC90" s="16"/>
      <c r="AD90" s="16"/>
      <c r="AE90" s="15">
        <v>30.458349999999999</v>
      </c>
      <c r="AF90" s="15"/>
      <c r="AG90" s="16"/>
      <c r="AH90" s="16"/>
      <c r="AI90" s="15">
        <v>30.458349999999999</v>
      </c>
      <c r="AJ90" s="15"/>
      <c r="AK90" s="15"/>
      <c r="AL90" s="15"/>
      <c r="AM90" s="16"/>
      <c r="AN90" s="16"/>
      <c r="AO90" s="16"/>
      <c r="AP90" s="16"/>
      <c r="AQ90" s="16"/>
      <c r="AR90" s="16"/>
      <c r="AS90" s="16"/>
      <c r="AT90" s="16"/>
      <c r="AU90" s="15">
        <v>30.796769999999999</v>
      </c>
      <c r="AV90" s="15"/>
      <c r="AW90" s="16"/>
      <c r="AX90" s="16"/>
      <c r="AY90" s="15">
        <v>30.796769999999999</v>
      </c>
      <c r="AZ90" s="15"/>
      <c r="BA90" s="15"/>
      <c r="BB90" s="15"/>
      <c r="BC90" s="16"/>
      <c r="BD90" s="16"/>
      <c r="BE90" s="16"/>
      <c r="BF90" s="16"/>
      <c r="BG90" s="16"/>
      <c r="BH90" s="16"/>
      <c r="BI90" s="16"/>
      <c r="BJ90" s="16"/>
      <c r="BK90" s="15">
        <v>31.135200000000001</v>
      </c>
      <c r="BL90" s="15"/>
      <c r="BM90" s="16"/>
      <c r="BN90" s="16"/>
      <c r="BO90" s="15">
        <v>31.135200000000001</v>
      </c>
      <c r="BP90" s="15"/>
      <c r="BQ90" s="15"/>
      <c r="BR90" s="15"/>
      <c r="BS90" s="16"/>
      <c r="BT90" s="16"/>
      <c r="BU90" s="16"/>
      <c r="BV90" s="16"/>
      <c r="BW90" s="15">
        <v>31.135200000000001</v>
      </c>
      <c r="BX90" s="15"/>
      <c r="BY90" s="16"/>
      <c r="BZ90" s="16"/>
      <c r="CA90" s="15">
        <v>31.135200000000001</v>
      </c>
      <c r="CB90" s="15"/>
    </row>
    <row r="91" spans="1:80" ht="21.95" hidden="1" customHeight="1" x14ac:dyDescent="0.2">
      <c r="A91" s="12" t="s">
        <v>172</v>
      </c>
      <c r="B91" s="12" t="s">
        <v>92</v>
      </c>
      <c r="C91" s="12" t="s">
        <v>121</v>
      </c>
      <c r="D91" s="12" t="s">
        <v>258</v>
      </c>
      <c r="E91" s="12" t="s">
        <v>259</v>
      </c>
      <c r="F91" s="12" t="s">
        <v>175</v>
      </c>
      <c r="G91" s="12" t="s">
        <v>142</v>
      </c>
      <c r="H91" s="13">
        <v>2013</v>
      </c>
      <c r="I91" s="13">
        <v>2013</v>
      </c>
      <c r="J91" s="14"/>
      <c r="K91" s="14"/>
      <c r="L91" s="15"/>
      <c r="M91" s="16"/>
      <c r="N91" s="16"/>
      <c r="O91" s="16"/>
      <c r="P91" s="16"/>
      <c r="Q91" s="16"/>
      <c r="R91" s="16"/>
      <c r="S91" s="16"/>
      <c r="T91" s="16"/>
      <c r="U91" s="15"/>
      <c r="V91" s="15"/>
      <c r="W91" s="15"/>
      <c r="X91" s="15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5"/>
      <c r="AJ91" s="15"/>
      <c r="AK91" s="15"/>
      <c r="AL91" s="15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5"/>
      <c r="AZ91" s="15"/>
      <c r="BA91" s="15"/>
      <c r="BB91" s="15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5"/>
      <c r="BP91" s="15"/>
      <c r="BQ91" s="15"/>
      <c r="BR91" s="15"/>
      <c r="BS91" s="16"/>
      <c r="BT91" s="16"/>
      <c r="BU91" s="16"/>
      <c r="BV91" s="16"/>
      <c r="BW91" s="16"/>
      <c r="BX91" s="16"/>
      <c r="BY91" s="16"/>
      <c r="BZ91" s="16"/>
      <c r="CA91" s="15"/>
      <c r="CB91" s="15"/>
    </row>
    <row r="92" spans="1:80" ht="33" hidden="1" customHeight="1" x14ac:dyDescent="0.2">
      <c r="A92" s="12" t="s">
        <v>172</v>
      </c>
      <c r="B92" s="12" t="s">
        <v>92</v>
      </c>
      <c r="C92" s="12" t="s">
        <v>121</v>
      </c>
      <c r="D92" s="12" t="s">
        <v>260</v>
      </c>
      <c r="E92" s="12" t="s">
        <v>261</v>
      </c>
      <c r="F92" s="12" t="s">
        <v>175</v>
      </c>
      <c r="G92" s="12" t="s">
        <v>142</v>
      </c>
      <c r="H92" s="13">
        <v>2013</v>
      </c>
      <c r="I92" s="13">
        <v>2014</v>
      </c>
      <c r="J92" s="18">
        <v>4918.9179999999997</v>
      </c>
      <c r="K92" s="18">
        <v>4918.9179999999997</v>
      </c>
      <c r="L92" s="15">
        <v>723.41512999999998</v>
      </c>
      <c r="M92" s="16"/>
      <c r="N92" s="16"/>
      <c r="O92" s="16"/>
      <c r="P92" s="16"/>
      <c r="Q92" s="16"/>
      <c r="R92" s="16"/>
      <c r="S92" s="16"/>
      <c r="T92" s="16"/>
      <c r="U92" s="15">
        <v>4018.9729200000002</v>
      </c>
      <c r="V92" s="15">
        <v>723.41512999999998</v>
      </c>
      <c r="W92" s="15"/>
      <c r="X92" s="15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5"/>
      <c r="AJ92" s="15"/>
      <c r="AK92" s="15"/>
      <c r="AL92" s="15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5"/>
      <c r="AZ92" s="15"/>
      <c r="BA92" s="15">
        <v>3968.9729200000002</v>
      </c>
      <c r="BB92" s="15">
        <v>714.41512999999998</v>
      </c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5">
        <v>3968.9729200000002</v>
      </c>
      <c r="BP92" s="15">
        <v>714.41512999999998</v>
      </c>
      <c r="BQ92" s="15">
        <v>50</v>
      </c>
      <c r="BR92" s="15">
        <v>9</v>
      </c>
      <c r="BS92" s="16"/>
      <c r="BT92" s="16"/>
      <c r="BU92" s="16"/>
      <c r="BV92" s="16"/>
      <c r="BW92" s="16"/>
      <c r="BX92" s="16"/>
      <c r="BY92" s="16"/>
      <c r="BZ92" s="16"/>
      <c r="CA92" s="15">
        <v>50</v>
      </c>
      <c r="CB92" s="15">
        <v>9</v>
      </c>
    </row>
    <row r="93" spans="1:80" ht="33" hidden="1" customHeight="1" x14ac:dyDescent="0.2">
      <c r="A93" s="12" t="s">
        <v>172</v>
      </c>
      <c r="B93" s="12" t="s">
        <v>92</v>
      </c>
      <c r="C93" s="12" t="s">
        <v>121</v>
      </c>
      <c r="D93" s="12" t="s">
        <v>262</v>
      </c>
      <c r="E93" s="12" t="s">
        <v>263</v>
      </c>
      <c r="F93" s="12" t="s">
        <v>175</v>
      </c>
      <c r="G93" s="12" t="s">
        <v>142</v>
      </c>
      <c r="H93" s="12"/>
      <c r="I93" s="12"/>
      <c r="J93" s="14"/>
      <c r="K93" s="14"/>
      <c r="L93" s="15">
        <v>35.999920000000003</v>
      </c>
      <c r="M93" s="16"/>
      <c r="N93" s="16"/>
      <c r="O93" s="16"/>
      <c r="P93" s="16"/>
      <c r="Q93" s="16"/>
      <c r="R93" s="16"/>
      <c r="S93" s="16"/>
      <c r="T93" s="16"/>
      <c r="U93" s="15">
        <v>199.99957000000001</v>
      </c>
      <c r="V93" s="15">
        <v>35.999920000000003</v>
      </c>
      <c r="W93" s="15"/>
      <c r="X93" s="15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5"/>
      <c r="AJ93" s="15"/>
      <c r="AK93" s="15"/>
      <c r="AL93" s="15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5"/>
      <c r="AZ93" s="15"/>
      <c r="BA93" s="15"/>
      <c r="BB93" s="15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5"/>
      <c r="BP93" s="15"/>
      <c r="BQ93" s="15">
        <v>199.99957000000001</v>
      </c>
      <c r="BR93" s="15">
        <v>35.999920000000003</v>
      </c>
      <c r="BS93" s="16"/>
      <c r="BT93" s="16"/>
      <c r="BU93" s="16"/>
      <c r="BV93" s="16"/>
      <c r="BW93" s="16"/>
      <c r="BX93" s="16"/>
      <c r="BY93" s="16"/>
      <c r="BZ93" s="16"/>
      <c r="CA93" s="15">
        <v>199.99957000000001</v>
      </c>
      <c r="CB93" s="15">
        <v>35.999920000000003</v>
      </c>
    </row>
    <row r="94" spans="1:80" ht="33" hidden="1" customHeight="1" x14ac:dyDescent="0.2">
      <c r="A94" s="12" t="s">
        <v>172</v>
      </c>
      <c r="B94" s="12" t="s">
        <v>92</v>
      </c>
      <c r="C94" s="12" t="s">
        <v>156</v>
      </c>
      <c r="D94" s="12" t="s">
        <v>264</v>
      </c>
      <c r="E94" s="12" t="s">
        <v>265</v>
      </c>
      <c r="F94" s="12" t="s">
        <v>175</v>
      </c>
      <c r="G94" s="12" t="s">
        <v>142</v>
      </c>
      <c r="H94" s="13">
        <v>2013</v>
      </c>
      <c r="I94" s="13">
        <v>2013</v>
      </c>
      <c r="J94" s="14"/>
      <c r="K94" s="14"/>
      <c r="L94" s="15"/>
      <c r="M94" s="16"/>
      <c r="N94" s="16"/>
      <c r="O94" s="16"/>
      <c r="P94" s="16"/>
      <c r="Q94" s="16"/>
      <c r="R94" s="16"/>
      <c r="S94" s="16"/>
      <c r="T94" s="16"/>
      <c r="U94" s="15"/>
      <c r="V94" s="15"/>
      <c r="W94" s="15"/>
      <c r="X94" s="15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5"/>
      <c r="AJ94" s="15"/>
      <c r="AK94" s="15"/>
      <c r="AL94" s="15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5"/>
      <c r="AZ94" s="15"/>
      <c r="BA94" s="15"/>
      <c r="BB94" s="15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5"/>
      <c r="BP94" s="15"/>
      <c r="BQ94" s="15"/>
      <c r="BR94" s="15"/>
      <c r="BS94" s="16"/>
      <c r="BT94" s="16"/>
      <c r="BU94" s="16"/>
      <c r="BV94" s="16"/>
      <c r="BW94" s="16"/>
      <c r="BX94" s="16"/>
      <c r="BY94" s="16"/>
      <c r="BZ94" s="16"/>
      <c r="CA94" s="15"/>
      <c r="CB94" s="15"/>
    </row>
    <row r="95" spans="1:80" ht="44.1" hidden="1" customHeight="1" x14ac:dyDescent="0.2">
      <c r="A95" s="12" t="s">
        <v>172</v>
      </c>
      <c r="B95" s="12" t="s">
        <v>92</v>
      </c>
      <c r="C95" s="12" t="s">
        <v>156</v>
      </c>
      <c r="D95" s="12" t="s">
        <v>266</v>
      </c>
      <c r="E95" s="12" t="s">
        <v>267</v>
      </c>
      <c r="F95" s="12" t="s">
        <v>175</v>
      </c>
      <c r="G95" s="12" t="s">
        <v>142</v>
      </c>
      <c r="H95" s="13">
        <v>2013</v>
      </c>
      <c r="I95" s="13">
        <v>2013</v>
      </c>
      <c r="J95" s="14"/>
      <c r="K95" s="14"/>
      <c r="L95" s="15"/>
      <c r="M95" s="16"/>
      <c r="N95" s="16"/>
      <c r="O95" s="16"/>
      <c r="P95" s="16"/>
      <c r="Q95" s="16"/>
      <c r="R95" s="16"/>
      <c r="S95" s="16"/>
      <c r="T95" s="16"/>
      <c r="U95" s="15"/>
      <c r="V95" s="15"/>
      <c r="W95" s="15"/>
      <c r="X95" s="15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5"/>
      <c r="AJ95" s="15"/>
      <c r="AK95" s="15"/>
      <c r="AL95" s="15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5"/>
      <c r="AZ95" s="15"/>
      <c r="BA95" s="15"/>
      <c r="BB95" s="15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5"/>
      <c r="BP95" s="15"/>
      <c r="BQ95" s="15"/>
      <c r="BR95" s="15"/>
      <c r="BS95" s="16"/>
      <c r="BT95" s="16"/>
      <c r="BU95" s="16"/>
      <c r="BV95" s="16"/>
      <c r="BW95" s="16"/>
      <c r="BX95" s="16"/>
      <c r="BY95" s="16"/>
      <c r="BZ95" s="16"/>
      <c r="CA95" s="15"/>
      <c r="CB95" s="15"/>
    </row>
    <row r="96" spans="1:80" ht="33" hidden="1" customHeight="1" x14ac:dyDescent="0.2">
      <c r="A96" s="12" t="s">
        <v>172</v>
      </c>
      <c r="B96" s="12" t="s">
        <v>92</v>
      </c>
      <c r="C96" s="12" t="s">
        <v>156</v>
      </c>
      <c r="D96" s="12" t="s">
        <v>268</v>
      </c>
      <c r="E96" s="12" t="s">
        <v>269</v>
      </c>
      <c r="F96" s="12" t="s">
        <v>175</v>
      </c>
      <c r="G96" s="12" t="s">
        <v>142</v>
      </c>
      <c r="H96" s="13">
        <v>2013</v>
      </c>
      <c r="I96" s="13">
        <v>2014</v>
      </c>
      <c r="J96" s="18">
        <v>5563.9979999999996</v>
      </c>
      <c r="K96" s="18">
        <v>5563.9979999999996</v>
      </c>
      <c r="L96" s="15">
        <v>899.81565999999998</v>
      </c>
      <c r="M96" s="16"/>
      <c r="N96" s="16"/>
      <c r="O96" s="15">
        <v>442.11201999999997</v>
      </c>
      <c r="P96" s="15"/>
      <c r="Q96" s="16"/>
      <c r="R96" s="16"/>
      <c r="S96" s="15">
        <v>168.73609999999999</v>
      </c>
      <c r="T96" s="15"/>
      <c r="U96" s="15">
        <v>5609.8240100000003</v>
      </c>
      <c r="V96" s="15">
        <v>899.81565999999998</v>
      </c>
      <c r="W96" s="15"/>
      <c r="X96" s="15"/>
      <c r="Y96" s="16"/>
      <c r="Z96" s="16"/>
      <c r="AA96" s="15">
        <v>83.420609999999996</v>
      </c>
      <c r="AB96" s="15"/>
      <c r="AC96" s="16"/>
      <c r="AD96" s="16"/>
      <c r="AE96" s="16"/>
      <c r="AF96" s="16"/>
      <c r="AG96" s="15">
        <v>36.989139999999999</v>
      </c>
      <c r="AH96" s="15"/>
      <c r="AI96" s="15">
        <v>120.40975</v>
      </c>
      <c r="AJ96" s="15"/>
      <c r="AK96" s="15"/>
      <c r="AL96" s="15"/>
      <c r="AM96" s="16"/>
      <c r="AN96" s="16"/>
      <c r="AO96" s="16"/>
      <c r="AP96" s="16"/>
      <c r="AQ96" s="15">
        <v>99.858530000000002</v>
      </c>
      <c r="AR96" s="15"/>
      <c r="AS96" s="16"/>
      <c r="AT96" s="16"/>
      <c r="AU96" s="16"/>
      <c r="AV96" s="16"/>
      <c r="AW96" s="15">
        <v>31.68196</v>
      </c>
      <c r="AX96" s="15"/>
      <c r="AY96" s="15">
        <v>131.54049000000001</v>
      </c>
      <c r="AZ96" s="15"/>
      <c r="BA96" s="15">
        <v>2030.36889</v>
      </c>
      <c r="BB96" s="15">
        <v>365.46640000000002</v>
      </c>
      <c r="BC96" s="16"/>
      <c r="BD96" s="16"/>
      <c r="BE96" s="16"/>
      <c r="BF96" s="16"/>
      <c r="BG96" s="15">
        <v>79.62303</v>
      </c>
      <c r="BH96" s="15"/>
      <c r="BI96" s="16"/>
      <c r="BJ96" s="16"/>
      <c r="BK96" s="16"/>
      <c r="BL96" s="16"/>
      <c r="BM96" s="15">
        <v>40.082520000000002</v>
      </c>
      <c r="BN96" s="15"/>
      <c r="BO96" s="15">
        <v>2150.0744399999999</v>
      </c>
      <c r="BP96" s="15">
        <v>365.46640000000002</v>
      </c>
      <c r="BQ96" s="15">
        <v>2968.607</v>
      </c>
      <c r="BR96" s="15">
        <v>534.34925999999996</v>
      </c>
      <c r="BS96" s="16"/>
      <c r="BT96" s="16"/>
      <c r="BU96" s="15">
        <v>179.20984999999999</v>
      </c>
      <c r="BV96" s="15"/>
      <c r="BW96" s="16"/>
      <c r="BX96" s="16"/>
      <c r="BY96" s="15">
        <v>59.982480000000002</v>
      </c>
      <c r="BZ96" s="15"/>
      <c r="CA96" s="15">
        <v>3207.7993299999998</v>
      </c>
      <c r="CB96" s="15">
        <v>534.34925999999996</v>
      </c>
    </row>
    <row r="97" spans="1:80" ht="44.1" hidden="1" customHeight="1" x14ac:dyDescent="0.2">
      <c r="A97" s="12" t="s">
        <v>172</v>
      </c>
      <c r="B97" s="12" t="s">
        <v>92</v>
      </c>
      <c r="C97" s="12" t="s">
        <v>156</v>
      </c>
      <c r="D97" s="12" t="s">
        <v>270</v>
      </c>
      <c r="E97" s="12" t="s">
        <v>271</v>
      </c>
      <c r="F97" s="12" t="s">
        <v>175</v>
      </c>
      <c r="G97" s="12" t="s">
        <v>142</v>
      </c>
      <c r="H97" s="13">
        <v>2013</v>
      </c>
      <c r="I97" s="13">
        <v>2014</v>
      </c>
      <c r="J97" s="17">
        <v>141.864</v>
      </c>
      <c r="K97" s="17">
        <v>141.864</v>
      </c>
      <c r="L97" s="15"/>
      <c r="M97" s="16"/>
      <c r="N97" s="16"/>
      <c r="O97" s="16"/>
      <c r="P97" s="16"/>
      <c r="Q97" s="16"/>
      <c r="R97" s="16"/>
      <c r="S97" s="16"/>
      <c r="T97" s="16"/>
      <c r="U97" s="15"/>
      <c r="V97" s="15"/>
      <c r="W97" s="15"/>
      <c r="X97" s="15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5"/>
      <c r="AJ97" s="15"/>
      <c r="AK97" s="15"/>
      <c r="AL97" s="15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5"/>
      <c r="AZ97" s="15"/>
      <c r="BA97" s="15"/>
      <c r="BB97" s="15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5"/>
      <c r="BP97" s="15"/>
      <c r="BQ97" s="15"/>
      <c r="BR97" s="15"/>
      <c r="BS97" s="16"/>
      <c r="BT97" s="16"/>
      <c r="BU97" s="16"/>
      <c r="BV97" s="16"/>
      <c r="BW97" s="16"/>
      <c r="BX97" s="16"/>
      <c r="BY97" s="16"/>
      <c r="BZ97" s="16"/>
      <c r="CA97" s="15"/>
      <c r="CB97" s="15"/>
    </row>
    <row r="98" spans="1:80" ht="44.1" hidden="1" customHeight="1" x14ac:dyDescent="0.2">
      <c r="A98" s="12" t="s">
        <v>172</v>
      </c>
      <c r="B98" s="12" t="s">
        <v>92</v>
      </c>
      <c r="C98" s="12" t="s">
        <v>156</v>
      </c>
      <c r="D98" s="12" t="s">
        <v>272</v>
      </c>
      <c r="E98" s="12" t="s">
        <v>273</v>
      </c>
      <c r="F98" s="12" t="s">
        <v>175</v>
      </c>
      <c r="G98" s="12" t="s">
        <v>142</v>
      </c>
      <c r="H98" s="12"/>
      <c r="I98" s="12"/>
      <c r="J98" s="14"/>
      <c r="K98" s="14"/>
      <c r="L98" s="15">
        <v>7.1973000000000003</v>
      </c>
      <c r="M98" s="16"/>
      <c r="N98" s="16"/>
      <c r="O98" s="16"/>
      <c r="P98" s="16"/>
      <c r="Q98" s="16"/>
      <c r="R98" s="16"/>
      <c r="S98" s="16"/>
      <c r="T98" s="16"/>
      <c r="U98" s="15">
        <v>39.984999999999999</v>
      </c>
      <c r="V98" s="15">
        <v>7.1973000000000003</v>
      </c>
      <c r="W98" s="15"/>
      <c r="X98" s="15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5"/>
      <c r="AJ98" s="15"/>
      <c r="AK98" s="15"/>
      <c r="AL98" s="15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5"/>
      <c r="AZ98" s="15"/>
      <c r="BA98" s="15">
        <v>39.984999999999999</v>
      </c>
      <c r="BB98" s="15">
        <v>7.1973000000000003</v>
      </c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5">
        <v>39.984999999999999</v>
      </c>
      <c r="BP98" s="15">
        <v>7.1973000000000003</v>
      </c>
      <c r="BQ98" s="15"/>
      <c r="BR98" s="15"/>
      <c r="BS98" s="16"/>
      <c r="BT98" s="16"/>
      <c r="BU98" s="16"/>
      <c r="BV98" s="16"/>
      <c r="BW98" s="16"/>
      <c r="BX98" s="16"/>
      <c r="BY98" s="16"/>
      <c r="BZ98" s="16"/>
      <c r="CA98" s="15"/>
      <c r="CB98" s="15"/>
    </row>
    <row r="99" spans="1:80" ht="21.95" hidden="1" customHeight="1" x14ac:dyDescent="0.2">
      <c r="A99" s="12" t="s">
        <v>172</v>
      </c>
      <c r="B99" s="12" t="s">
        <v>92</v>
      </c>
      <c r="C99" s="12" t="s">
        <v>156</v>
      </c>
      <c r="D99" s="12" t="s">
        <v>274</v>
      </c>
      <c r="E99" s="12" t="s">
        <v>275</v>
      </c>
      <c r="F99" s="12" t="s">
        <v>175</v>
      </c>
      <c r="G99" s="12" t="s">
        <v>142</v>
      </c>
      <c r="H99" s="12"/>
      <c r="I99" s="12"/>
      <c r="J99" s="14"/>
      <c r="K99" s="14"/>
      <c r="L99" s="15">
        <v>17.790880000000001</v>
      </c>
      <c r="M99" s="16"/>
      <c r="N99" s="16"/>
      <c r="O99" s="15">
        <v>0.59935000000000005</v>
      </c>
      <c r="P99" s="15"/>
      <c r="Q99" s="16"/>
      <c r="R99" s="16"/>
      <c r="S99" s="15">
        <v>0.27202999999999999</v>
      </c>
      <c r="T99" s="15"/>
      <c r="U99" s="15">
        <v>99.709609999999998</v>
      </c>
      <c r="V99" s="15">
        <v>17.790880000000001</v>
      </c>
      <c r="W99" s="15"/>
      <c r="X99" s="15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5"/>
      <c r="AJ99" s="15"/>
      <c r="AK99" s="15"/>
      <c r="AL99" s="15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5"/>
      <c r="AZ99" s="15"/>
      <c r="BA99" s="15">
        <v>40.946300000000001</v>
      </c>
      <c r="BB99" s="15">
        <v>7.37033</v>
      </c>
      <c r="BC99" s="16"/>
      <c r="BD99" s="16"/>
      <c r="BE99" s="16"/>
      <c r="BF99" s="16"/>
      <c r="BG99" s="15">
        <v>0.25789000000000001</v>
      </c>
      <c r="BH99" s="15"/>
      <c r="BI99" s="16"/>
      <c r="BJ99" s="16"/>
      <c r="BK99" s="16"/>
      <c r="BL99" s="16"/>
      <c r="BM99" s="15">
        <v>0.13403000000000001</v>
      </c>
      <c r="BN99" s="15"/>
      <c r="BO99" s="15">
        <v>41.33822</v>
      </c>
      <c r="BP99" s="15">
        <v>7.37033</v>
      </c>
      <c r="BQ99" s="15">
        <v>57.891930000000002</v>
      </c>
      <c r="BR99" s="15">
        <v>10.42055</v>
      </c>
      <c r="BS99" s="16"/>
      <c r="BT99" s="16"/>
      <c r="BU99" s="15">
        <v>0.34145999999999999</v>
      </c>
      <c r="BV99" s="15"/>
      <c r="BW99" s="16"/>
      <c r="BX99" s="16"/>
      <c r="BY99" s="15">
        <v>0.13800000000000001</v>
      </c>
      <c r="BZ99" s="15"/>
      <c r="CA99" s="15">
        <v>58.371389999999998</v>
      </c>
      <c r="CB99" s="15">
        <v>10.42055</v>
      </c>
    </row>
    <row r="100" spans="1:80" ht="21.95" hidden="1" customHeight="1" x14ac:dyDescent="0.2">
      <c r="A100" s="12" t="s">
        <v>172</v>
      </c>
      <c r="B100" s="12" t="s">
        <v>92</v>
      </c>
      <c r="C100" s="12" t="s">
        <v>124</v>
      </c>
      <c r="D100" s="12" t="s">
        <v>276</v>
      </c>
      <c r="E100" s="12" t="s">
        <v>277</v>
      </c>
      <c r="F100" s="12" t="s">
        <v>175</v>
      </c>
      <c r="G100" s="12" t="s">
        <v>142</v>
      </c>
      <c r="H100" s="13">
        <v>2013</v>
      </c>
      <c r="I100" s="13">
        <v>2014</v>
      </c>
      <c r="J100" s="15">
        <v>9814.99</v>
      </c>
      <c r="K100" s="15">
        <v>9814.99</v>
      </c>
      <c r="L100" s="15">
        <v>1469.1705899999999</v>
      </c>
      <c r="M100" s="16"/>
      <c r="N100" s="16"/>
      <c r="O100" s="15">
        <v>69.196529999999996</v>
      </c>
      <c r="P100" s="15"/>
      <c r="Q100" s="16"/>
      <c r="R100" s="16"/>
      <c r="S100" s="15">
        <v>48.133830000000003</v>
      </c>
      <c r="T100" s="15"/>
      <c r="U100" s="15">
        <v>8279.3892400000004</v>
      </c>
      <c r="V100" s="15">
        <v>1469.1705899999999</v>
      </c>
      <c r="W100" s="15"/>
      <c r="X100" s="15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5"/>
      <c r="AJ100" s="15"/>
      <c r="AK100" s="15"/>
      <c r="AL100" s="15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5"/>
      <c r="AZ100" s="15"/>
      <c r="BA100" s="15">
        <v>2816.43921</v>
      </c>
      <c r="BB100" s="15">
        <v>506.95906000000002</v>
      </c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5">
        <v>2816.43921</v>
      </c>
      <c r="BP100" s="15">
        <v>506.95906000000002</v>
      </c>
      <c r="BQ100" s="15">
        <v>5345.61967</v>
      </c>
      <c r="BR100" s="15">
        <v>962.21153000000004</v>
      </c>
      <c r="BS100" s="16"/>
      <c r="BT100" s="16"/>
      <c r="BU100" s="15">
        <v>69.196529999999996</v>
      </c>
      <c r="BV100" s="15"/>
      <c r="BW100" s="16"/>
      <c r="BX100" s="16"/>
      <c r="BY100" s="15">
        <v>48.133830000000003</v>
      </c>
      <c r="BZ100" s="15"/>
      <c r="CA100" s="15">
        <v>5462.95003</v>
      </c>
      <c r="CB100" s="15">
        <v>962.21153000000004</v>
      </c>
    </row>
    <row r="101" spans="1:80" ht="21.95" hidden="1" customHeight="1" x14ac:dyDescent="0.2">
      <c r="A101" s="12" t="s">
        <v>172</v>
      </c>
      <c r="B101" s="12" t="s">
        <v>92</v>
      </c>
      <c r="C101" s="12" t="s">
        <v>129</v>
      </c>
      <c r="D101" s="12" t="s">
        <v>278</v>
      </c>
      <c r="E101" s="12" t="s">
        <v>279</v>
      </c>
      <c r="F101" s="12" t="s">
        <v>175</v>
      </c>
      <c r="G101" s="12" t="s">
        <v>142</v>
      </c>
      <c r="H101" s="13">
        <v>2009</v>
      </c>
      <c r="I101" s="13">
        <v>2011</v>
      </c>
      <c r="J101" s="14"/>
      <c r="K101" s="14"/>
      <c r="L101" s="15"/>
      <c r="M101" s="16"/>
      <c r="N101" s="16"/>
      <c r="O101" s="16"/>
      <c r="P101" s="16"/>
      <c r="Q101" s="16"/>
      <c r="R101" s="16"/>
      <c r="S101" s="16"/>
      <c r="T101" s="16"/>
      <c r="U101" s="15"/>
      <c r="V101" s="15"/>
      <c r="W101" s="15"/>
      <c r="X101" s="15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5"/>
      <c r="AJ101" s="15"/>
      <c r="AK101" s="15"/>
      <c r="AL101" s="15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5"/>
      <c r="AZ101" s="15"/>
      <c r="BA101" s="15"/>
      <c r="BB101" s="15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5"/>
      <c r="BP101" s="15"/>
      <c r="BQ101" s="15"/>
      <c r="BR101" s="15"/>
      <c r="BS101" s="16"/>
      <c r="BT101" s="16"/>
      <c r="BU101" s="16"/>
      <c r="BV101" s="16"/>
      <c r="BW101" s="16"/>
      <c r="BX101" s="16"/>
      <c r="BY101" s="16"/>
      <c r="BZ101" s="16"/>
      <c r="CA101" s="15"/>
      <c r="CB101" s="15"/>
    </row>
    <row r="102" spans="1:80" ht="21.95" hidden="1" customHeight="1" x14ac:dyDescent="0.2">
      <c r="A102" s="12" t="s">
        <v>172</v>
      </c>
      <c r="B102" s="12" t="s">
        <v>92</v>
      </c>
      <c r="C102" s="12" t="s">
        <v>129</v>
      </c>
      <c r="D102" s="12" t="s">
        <v>280</v>
      </c>
      <c r="E102" s="12" t="s">
        <v>281</v>
      </c>
      <c r="F102" s="12" t="s">
        <v>175</v>
      </c>
      <c r="G102" s="12" t="s">
        <v>142</v>
      </c>
      <c r="H102" s="13">
        <v>2009</v>
      </c>
      <c r="I102" s="13">
        <v>2009</v>
      </c>
      <c r="J102" s="14"/>
      <c r="K102" s="14"/>
      <c r="L102" s="15"/>
      <c r="M102" s="16"/>
      <c r="N102" s="16"/>
      <c r="O102" s="16"/>
      <c r="P102" s="16"/>
      <c r="Q102" s="16"/>
      <c r="R102" s="16"/>
      <c r="S102" s="16"/>
      <c r="T102" s="16"/>
      <c r="U102" s="15"/>
      <c r="V102" s="15"/>
      <c r="W102" s="15"/>
      <c r="X102" s="15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5"/>
      <c r="AJ102" s="15"/>
      <c r="AK102" s="15"/>
      <c r="AL102" s="15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5"/>
      <c r="AZ102" s="15"/>
      <c r="BA102" s="15"/>
      <c r="BB102" s="15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5"/>
      <c r="BP102" s="15"/>
      <c r="BQ102" s="15"/>
      <c r="BR102" s="15"/>
      <c r="BS102" s="16"/>
      <c r="BT102" s="16"/>
      <c r="BU102" s="16"/>
      <c r="BV102" s="16"/>
      <c r="BW102" s="16"/>
      <c r="BX102" s="16"/>
      <c r="BY102" s="16"/>
      <c r="BZ102" s="16"/>
      <c r="CA102" s="15"/>
      <c r="CB102" s="15"/>
    </row>
    <row r="103" spans="1:80" ht="44.1" hidden="1" customHeight="1" x14ac:dyDescent="0.2">
      <c r="A103" s="12" t="s">
        <v>172</v>
      </c>
      <c r="B103" s="12" t="s">
        <v>92</v>
      </c>
      <c r="C103" s="12" t="s">
        <v>129</v>
      </c>
      <c r="D103" s="12" t="s">
        <v>282</v>
      </c>
      <c r="E103" s="12" t="s">
        <v>283</v>
      </c>
      <c r="F103" s="12" t="s">
        <v>175</v>
      </c>
      <c r="G103" s="12" t="s">
        <v>142</v>
      </c>
      <c r="H103" s="13">
        <v>2011</v>
      </c>
      <c r="I103" s="13">
        <v>2012</v>
      </c>
      <c r="J103" s="14"/>
      <c r="K103" s="14"/>
      <c r="L103" s="15"/>
      <c r="M103" s="16"/>
      <c r="N103" s="16"/>
      <c r="O103" s="16"/>
      <c r="P103" s="16"/>
      <c r="Q103" s="16"/>
      <c r="R103" s="16"/>
      <c r="S103" s="16"/>
      <c r="T103" s="16"/>
      <c r="U103" s="15"/>
      <c r="V103" s="15"/>
      <c r="W103" s="15"/>
      <c r="X103" s="15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5"/>
      <c r="AJ103" s="15"/>
      <c r="AK103" s="15"/>
      <c r="AL103" s="15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5"/>
      <c r="AZ103" s="15"/>
      <c r="BA103" s="15"/>
      <c r="BB103" s="15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5"/>
      <c r="BP103" s="15"/>
      <c r="BQ103" s="15"/>
      <c r="BR103" s="15"/>
      <c r="BS103" s="16"/>
      <c r="BT103" s="16"/>
      <c r="BU103" s="16"/>
      <c r="BV103" s="16"/>
      <c r="BW103" s="16"/>
      <c r="BX103" s="16"/>
      <c r="BY103" s="16"/>
      <c r="BZ103" s="16"/>
      <c r="CA103" s="15"/>
      <c r="CB103" s="15"/>
    </row>
    <row r="104" spans="1:80" ht="44.1" hidden="1" customHeight="1" x14ac:dyDescent="0.2">
      <c r="A104" s="12" t="s">
        <v>172</v>
      </c>
      <c r="B104" s="12" t="s">
        <v>92</v>
      </c>
      <c r="C104" s="12" t="s">
        <v>129</v>
      </c>
      <c r="D104" s="12" t="s">
        <v>284</v>
      </c>
      <c r="E104" s="12" t="s">
        <v>285</v>
      </c>
      <c r="F104" s="12" t="s">
        <v>175</v>
      </c>
      <c r="G104" s="12" t="s">
        <v>142</v>
      </c>
      <c r="H104" s="13">
        <v>2011</v>
      </c>
      <c r="I104" s="13">
        <v>2014</v>
      </c>
      <c r="J104" s="18">
        <v>36341.690999999999</v>
      </c>
      <c r="K104" s="18">
        <v>36341.690999999999</v>
      </c>
      <c r="L104" s="15">
        <v>1718.9610299999999</v>
      </c>
      <c r="M104" s="16"/>
      <c r="N104" s="16"/>
      <c r="O104" s="15">
        <v>141.62253999999999</v>
      </c>
      <c r="P104" s="15"/>
      <c r="Q104" s="15">
        <v>1950.8589400000001</v>
      </c>
      <c r="R104" s="15"/>
      <c r="S104" s="16"/>
      <c r="T104" s="16"/>
      <c r="U104" s="15">
        <v>11642.26492</v>
      </c>
      <c r="V104" s="15">
        <v>1718.9610299999999</v>
      </c>
      <c r="W104" s="15"/>
      <c r="X104" s="15"/>
      <c r="Y104" s="16"/>
      <c r="Z104" s="16"/>
      <c r="AA104" s="15">
        <v>64.801240000000007</v>
      </c>
      <c r="AB104" s="15"/>
      <c r="AC104" s="16"/>
      <c r="AD104" s="16"/>
      <c r="AE104" s="15">
        <v>453.14010000000002</v>
      </c>
      <c r="AF104" s="15"/>
      <c r="AG104" s="16"/>
      <c r="AH104" s="16"/>
      <c r="AI104" s="15">
        <v>517.94133999999997</v>
      </c>
      <c r="AJ104" s="15"/>
      <c r="AK104" s="15">
        <v>2495.8797100000002</v>
      </c>
      <c r="AL104" s="15">
        <v>449.25835000000001</v>
      </c>
      <c r="AM104" s="16"/>
      <c r="AN104" s="16"/>
      <c r="AO104" s="16"/>
      <c r="AP104" s="16"/>
      <c r="AQ104" s="15">
        <v>34.919440000000002</v>
      </c>
      <c r="AR104" s="15"/>
      <c r="AS104" s="16"/>
      <c r="AT104" s="16"/>
      <c r="AU104" s="15">
        <v>488.02422000000001</v>
      </c>
      <c r="AV104" s="15"/>
      <c r="AW104" s="16"/>
      <c r="AX104" s="16"/>
      <c r="AY104" s="15">
        <v>3018.8233700000001</v>
      </c>
      <c r="AZ104" s="15">
        <v>449.25835000000001</v>
      </c>
      <c r="BA104" s="15">
        <v>5792.1414299999997</v>
      </c>
      <c r="BB104" s="15">
        <v>1042.58547</v>
      </c>
      <c r="BC104" s="16"/>
      <c r="BD104" s="16"/>
      <c r="BE104" s="16"/>
      <c r="BF104" s="16"/>
      <c r="BG104" s="15">
        <v>18.127780000000001</v>
      </c>
      <c r="BH104" s="15"/>
      <c r="BI104" s="16"/>
      <c r="BJ104" s="16"/>
      <c r="BK104" s="15">
        <v>493.38713999999999</v>
      </c>
      <c r="BL104" s="15"/>
      <c r="BM104" s="16"/>
      <c r="BN104" s="16"/>
      <c r="BO104" s="15">
        <v>6303.6563500000002</v>
      </c>
      <c r="BP104" s="15">
        <v>1042.58547</v>
      </c>
      <c r="BQ104" s="15">
        <v>1261.7623000000001</v>
      </c>
      <c r="BR104" s="15">
        <v>227.11721</v>
      </c>
      <c r="BS104" s="16"/>
      <c r="BT104" s="16"/>
      <c r="BU104" s="15">
        <v>23.774080000000001</v>
      </c>
      <c r="BV104" s="15"/>
      <c r="BW104" s="15">
        <v>516.30748000000006</v>
      </c>
      <c r="BX104" s="15"/>
      <c r="BY104" s="16"/>
      <c r="BZ104" s="16"/>
      <c r="CA104" s="15">
        <v>1801.8438599999999</v>
      </c>
      <c r="CB104" s="15">
        <v>227.11721</v>
      </c>
    </row>
    <row r="105" spans="1:80" ht="21.95" hidden="1" customHeight="1" x14ac:dyDescent="0.2">
      <c r="A105" s="12" t="s">
        <v>172</v>
      </c>
      <c r="B105" s="12" t="s">
        <v>92</v>
      </c>
      <c r="C105" s="12" t="s">
        <v>129</v>
      </c>
      <c r="D105" s="12" t="s">
        <v>286</v>
      </c>
      <c r="E105" s="12" t="s">
        <v>287</v>
      </c>
      <c r="F105" s="12" t="s">
        <v>175</v>
      </c>
      <c r="G105" s="12" t="s">
        <v>142</v>
      </c>
      <c r="H105" s="12"/>
      <c r="I105" s="12"/>
      <c r="J105" s="14"/>
      <c r="K105" s="14"/>
      <c r="L105" s="15">
        <v>41.662599999999998</v>
      </c>
      <c r="M105" s="16"/>
      <c r="N105" s="16"/>
      <c r="O105" s="16"/>
      <c r="P105" s="16"/>
      <c r="Q105" s="16"/>
      <c r="R105" s="16"/>
      <c r="S105" s="16"/>
      <c r="T105" s="16"/>
      <c r="U105" s="15">
        <v>231.45885999999999</v>
      </c>
      <c r="V105" s="15">
        <v>41.662599999999998</v>
      </c>
      <c r="W105" s="15"/>
      <c r="X105" s="15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5"/>
      <c r="AJ105" s="15"/>
      <c r="AK105" s="15"/>
      <c r="AL105" s="15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5"/>
      <c r="AZ105" s="15"/>
      <c r="BA105" s="15"/>
      <c r="BB105" s="15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5"/>
      <c r="BP105" s="15"/>
      <c r="BQ105" s="15">
        <v>231.45885999999999</v>
      </c>
      <c r="BR105" s="15">
        <v>41.662599999999998</v>
      </c>
      <c r="BS105" s="16"/>
      <c r="BT105" s="16"/>
      <c r="BU105" s="16"/>
      <c r="BV105" s="16"/>
      <c r="BW105" s="16"/>
      <c r="BX105" s="16"/>
      <c r="BY105" s="16"/>
      <c r="BZ105" s="16"/>
      <c r="CA105" s="15">
        <v>231.45885999999999</v>
      </c>
      <c r="CB105" s="15">
        <v>41.662599999999998</v>
      </c>
    </row>
    <row r="106" spans="1:80" ht="21.95" hidden="1" customHeight="1" x14ac:dyDescent="0.2">
      <c r="A106" s="12" t="s">
        <v>172</v>
      </c>
      <c r="B106" s="12" t="s">
        <v>92</v>
      </c>
      <c r="C106" s="12" t="s">
        <v>134</v>
      </c>
      <c r="D106" s="12" t="s">
        <v>288</v>
      </c>
      <c r="E106" s="12" t="s">
        <v>289</v>
      </c>
      <c r="F106" s="12" t="s">
        <v>175</v>
      </c>
      <c r="G106" s="12" t="s">
        <v>142</v>
      </c>
      <c r="H106" s="13">
        <v>2014</v>
      </c>
      <c r="I106" s="13">
        <v>2014</v>
      </c>
      <c r="J106" s="21">
        <v>780</v>
      </c>
      <c r="K106" s="21">
        <v>780</v>
      </c>
      <c r="L106" s="15">
        <v>140.33897999999999</v>
      </c>
      <c r="M106" s="16"/>
      <c r="N106" s="16"/>
      <c r="O106" s="16"/>
      <c r="P106" s="16"/>
      <c r="Q106" s="16"/>
      <c r="R106" s="16"/>
      <c r="S106" s="16"/>
      <c r="T106" s="16"/>
      <c r="U106" s="15">
        <v>779.66102000000001</v>
      </c>
      <c r="V106" s="15">
        <v>140.33897999999999</v>
      </c>
      <c r="W106" s="15"/>
      <c r="X106" s="15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5"/>
      <c r="AJ106" s="15"/>
      <c r="AK106" s="15"/>
      <c r="AL106" s="15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5"/>
      <c r="AZ106" s="15"/>
      <c r="BA106" s="15">
        <v>779.66102000000001</v>
      </c>
      <c r="BB106" s="15">
        <v>140.33897999999999</v>
      </c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5">
        <v>779.66102000000001</v>
      </c>
      <c r="BP106" s="15">
        <v>140.33897999999999</v>
      </c>
      <c r="BQ106" s="15"/>
      <c r="BR106" s="15"/>
      <c r="BS106" s="16"/>
      <c r="BT106" s="16"/>
      <c r="BU106" s="16"/>
      <c r="BV106" s="16"/>
      <c r="BW106" s="16"/>
      <c r="BX106" s="16"/>
      <c r="BY106" s="16"/>
      <c r="BZ106" s="16"/>
      <c r="CA106" s="15"/>
      <c r="CB106" s="15"/>
    </row>
    <row r="107" spans="1:80" ht="33" hidden="1" customHeight="1" x14ac:dyDescent="0.2">
      <c r="A107" s="12" t="s">
        <v>172</v>
      </c>
      <c r="B107" s="12" t="s">
        <v>92</v>
      </c>
      <c r="C107" s="12" t="s">
        <v>134</v>
      </c>
      <c r="D107" s="12" t="s">
        <v>290</v>
      </c>
      <c r="E107" s="12" t="s">
        <v>291</v>
      </c>
      <c r="F107" s="12" t="s">
        <v>175</v>
      </c>
      <c r="G107" s="12" t="s">
        <v>142</v>
      </c>
      <c r="H107" s="13">
        <v>2013</v>
      </c>
      <c r="I107" s="13">
        <v>2014</v>
      </c>
      <c r="J107" s="18">
        <v>6980.9530000000004</v>
      </c>
      <c r="K107" s="18">
        <v>6980.9530000000004</v>
      </c>
      <c r="L107" s="15">
        <v>256.0942</v>
      </c>
      <c r="M107" s="16"/>
      <c r="N107" s="16"/>
      <c r="O107" s="16"/>
      <c r="P107" s="16"/>
      <c r="Q107" s="16"/>
      <c r="R107" s="16"/>
      <c r="S107" s="16"/>
      <c r="T107" s="16"/>
      <c r="U107" s="15">
        <v>1422.7455500000001</v>
      </c>
      <c r="V107" s="15">
        <v>256.0942</v>
      </c>
      <c r="W107" s="15"/>
      <c r="X107" s="15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5"/>
      <c r="AJ107" s="15"/>
      <c r="AK107" s="15">
        <v>1293.6735699999999</v>
      </c>
      <c r="AL107" s="15">
        <v>232.86124000000001</v>
      </c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5">
        <v>1293.6735699999999</v>
      </c>
      <c r="AZ107" s="15">
        <v>232.86124000000001</v>
      </c>
      <c r="BA107" s="15"/>
      <c r="BB107" s="15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5"/>
      <c r="BP107" s="15"/>
      <c r="BQ107" s="15">
        <v>129.07198</v>
      </c>
      <c r="BR107" s="15">
        <v>23.232959999999999</v>
      </c>
      <c r="BS107" s="16"/>
      <c r="BT107" s="16"/>
      <c r="BU107" s="16"/>
      <c r="BV107" s="16"/>
      <c r="BW107" s="16"/>
      <c r="BX107" s="16"/>
      <c r="BY107" s="16"/>
      <c r="BZ107" s="16"/>
      <c r="CA107" s="15">
        <v>129.07198</v>
      </c>
      <c r="CB107" s="15">
        <v>23.232959999999999</v>
      </c>
    </row>
    <row r="108" spans="1:80" ht="21.95" hidden="1" customHeight="1" x14ac:dyDescent="0.2">
      <c r="A108" s="12" t="s">
        <v>172</v>
      </c>
      <c r="B108" s="12" t="s">
        <v>92</v>
      </c>
      <c r="C108" s="12" t="s">
        <v>292</v>
      </c>
      <c r="D108" s="12" t="s">
        <v>293</v>
      </c>
      <c r="E108" s="12" t="s">
        <v>294</v>
      </c>
      <c r="F108" s="12" t="s">
        <v>175</v>
      </c>
      <c r="G108" s="12" t="s">
        <v>142</v>
      </c>
      <c r="H108" s="13">
        <v>2013</v>
      </c>
      <c r="I108" s="13">
        <v>2014</v>
      </c>
      <c r="J108" s="17">
        <v>76.058000000000007</v>
      </c>
      <c r="K108" s="17">
        <v>76.058000000000007</v>
      </c>
      <c r="L108" s="15"/>
      <c r="M108" s="16"/>
      <c r="N108" s="16"/>
      <c r="O108" s="16"/>
      <c r="P108" s="16"/>
      <c r="Q108" s="16"/>
      <c r="R108" s="16"/>
      <c r="S108" s="16"/>
      <c r="T108" s="16"/>
      <c r="U108" s="15"/>
      <c r="V108" s="15"/>
      <c r="W108" s="15"/>
      <c r="X108" s="15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5"/>
      <c r="AJ108" s="15"/>
      <c r="AK108" s="15"/>
      <c r="AL108" s="15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5"/>
      <c r="AZ108" s="15"/>
      <c r="BA108" s="15"/>
      <c r="BB108" s="15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5"/>
      <c r="BP108" s="15"/>
      <c r="BQ108" s="15"/>
      <c r="BR108" s="15"/>
      <c r="BS108" s="16"/>
      <c r="BT108" s="16"/>
      <c r="BU108" s="16"/>
      <c r="BV108" s="16"/>
      <c r="BW108" s="16"/>
      <c r="BX108" s="16"/>
      <c r="BY108" s="16"/>
      <c r="BZ108" s="16"/>
      <c r="CA108" s="15"/>
      <c r="CB108" s="15"/>
    </row>
    <row r="109" spans="1:80" ht="33" hidden="1" customHeight="1" x14ac:dyDescent="0.2">
      <c r="A109" s="12" t="s">
        <v>172</v>
      </c>
      <c r="B109" s="12" t="s">
        <v>92</v>
      </c>
      <c r="C109" s="12" t="s">
        <v>292</v>
      </c>
      <c r="D109" s="12" t="s">
        <v>295</v>
      </c>
      <c r="E109" s="12" t="s">
        <v>296</v>
      </c>
      <c r="F109" s="12" t="s">
        <v>175</v>
      </c>
      <c r="G109" s="12" t="s">
        <v>142</v>
      </c>
      <c r="H109" s="12"/>
      <c r="I109" s="12"/>
      <c r="J109" s="14"/>
      <c r="K109" s="14"/>
      <c r="L109" s="15">
        <v>35.581769999999999</v>
      </c>
      <c r="M109" s="16"/>
      <c r="N109" s="16"/>
      <c r="O109" s="16"/>
      <c r="P109" s="16"/>
      <c r="Q109" s="16"/>
      <c r="R109" s="16"/>
      <c r="S109" s="16"/>
      <c r="T109" s="16"/>
      <c r="U109" s="15">
        <v>197.67646999999999</v>
      </c>
      <c r="V109" s="15">
        <v>35.581769999999999</v>
      </c>
      <c r="W109" s="15"/>
      <c r="X109" s="15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5"/>
      <c r="AJ109" s="15"/>
      <c r="AK109" s="15"/>
      <c r="AL109" s="15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5"/>
      <c r="AZ109" s="15"/>
      <c r="BA109" s="15"/>
      <c r="BB109" s="15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5"/>
      <c r="BP109" s="15"/>
      <c r="BQ109" s="15">
        <v>197.67646999999999</v>
      </c>
      <c r="BR109" s="15">
        <v>35.581769999999999</v>
      </c>
      <c r="BS109" s="16"/>
      <c r="BT109" s="16"/>
      <c r="BU109" s="16"/>
      <c r="BV109" s="16"/>
      <c r="BW109" s="16"/>
      <c r="BX109" s="16"/>
      <c r="BY109" s="16"/>
      <c r="BZ109" s="16"/>
      <c r="CA109" s="15">
        <v>197.67646999999999</v>
      </c>
      <c r="CB109" s="15">
        <v>35.581769999999999</v>
      </c>
    </row>
    <row r="110" spans="1:80" ht="33" hidden="1" customHeight="1" x14ac:dyDescent="0.2">
      <c r="A110" s="12" t="s">
        <v>172</v>
      </c>
      <c r="B110" s="12" t="s">
        <v>92</v>
      </c>
      <c r="C110" s="12" t="s">
        <v>292</v>
      </c>
      <c r="D110" s="12" t="s">
        <v>297</v>
      </c>
      <c r="E110" s="12" t="s">
        <v>298</v>
      </c>
      <c r="F110" s="12" t="s">
        <v>175</v>
      </c>
      <c r="G110" s="12" t="s">
        <v>142</v>
      </c>
      <c r="H110" s="13">
        <v>2014</v>
      </c>
      <c r="I110" s="13">
        <v>2014</v>
      </c>
      <c r="J110" s="20">
        <v>10000</v>
      </c>
      <c r="K110" s="20">
        <v>10000</v>
      </c>
      <c r="L110" s="15">
        <v>1800</v>
      </c>
      <c r="M110" s="16"/>
      <c r="N110" s="16"/>
      <c r="O110" s="16"/>
      <c r="P110" s="16"/>
      <c r="Q110" s="16"/>
      <c r="R110" s="16"/>
      <c r="S110" s="16"/>
      <c r="T110" s="16"/>
      <c r="U110" s="15">
        <v>10000</v>
      </c>
      <c r="V110" s="15">
        <v>1800</v>
      </c>
      <c r="W110" s="15"/>
      <c r="X110" s="15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5"/>
      <c r="AJ110" s="15"/>
      <c r="AK110" s="15"/>
      <c r="AL110" s="15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5"/>
      <c r="AZ110" s="15"/>
      <c r="BA110" s="15"/>
      <c r="BB110" s="15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5"/>
      <c r="BP110" s="15"/>
      <c r="BQ110" s="15">
        <v>10000</v>
      </c>
      <c r="BR110" s="15">
        <v>1800</v>
      </c>
      <c r="BS110" s="16"/>
      <c r="BT110" s="16"/>
      <c r="BU110" s="16"/>
      <c r="BV110" s="16"/>
      <c r="BW110" s="16"/>
      <c r="BX110" s="16"/>
      <c r="BY110" s="16"/>
      <c r="BZ110" s="16"/>
      <c r="CA110" s="15">
        <v>10000</v>
      </c>
      <c r="CB110" s="15">
        <v>1800</v>
      </c>
    </row>
    <row r="111" spans="1:80" ht="44.1" hidden="1" customHeight="1" x14ac:dyDescent="0.2">
      <c r="A111" s="12" t="s">
        <v>172</v>
      </c>
      <c r="B111" s="12" t="s">
        <v>92</v>
      </c>
      <c r="C111" s="12" t="s">
        <v>169</v>
      </c>
      <c r="D111" s="12" t="s">
        <v>299</v>
      </c>
      <c r="E111" s="12" t="s">
        <v>300</v>
      </c>
      <c r="F111" s="12" t="s">
        <v>175</v>
      </c>
      <c r="G111" s="12" t="s">
        <v>142</v>
      </c>
      <c r="H111" s="13">
        <v>2013</v>
      </c>
      <c r="I111" s="13">
        <v>2014</v>
      </c>
      <c r="J111" s="17">
        <v>612.39200000000005</v>
      </c>
      <c r="K111" s="17">
        <v>612.39200000000005</v>
      </c>
      <c r="L111" s="15"/>
      <c r="M111" s="16"/>
      <c r="N111" s="16"/>
      <c r="O111" s="16"/>
      <c r="P111" s="16"/>
      <c r="Q111" s="16"/>
      <c r="R111" s="16"/>
      <c r="S111" s="16"/>
      <c r="T111" s="16"/>
      <c r="U111" s="15"/>
      <c r="V111" s="15"/>
      <c r="W111" s="15"/>
      <c r="X111" s="15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5"/>
      <c r="AJ111" s="15"/>
      <c r="AK111" s="15"/>
      <c r="AL111" s="15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5"/>
      <c r="AZ111" s="15"/>
      <c r="BA111" s="15"/>
      <c r="BB111" s="15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5"/>
      <c r="BP111" s="15"/>
      <c r="BQ111" s="15"/>
      <c r="BR111" s="15"/>
      <c r="BS111" s="16"/>
      <c r="BT111" s="16"/>
      <c r="BU111" s="16"/>
      <c r="BV111" s="16"/>
      <c r="BW111" s="16"/>
      <c r="BX111" s="16"/>
      <c r="BY111" s="16"/>
      <c r="BZ111" s="16"/>
      <c r="CA111" s="15"/>
      <c r="CB111" s="15"/>
    </row>
    <row r="112" spans="1:80" ht="21.95" hidden="1" customHeight="1" x14ac:dyDescent="0.2">
      <c r="A112" s="12" t="s">
        <v>172</v>
      </c>
      <c r="B112" s="12" t="s">
        <v>92</v>
      </c>
      <c r="C112" s="12" t="s">
        <v>169</v>
      </c>
      <c r="D112" s="12" t="s">
        <v>301</v>
      </c>
      <c r="E112" s="12" t="s">
        <v>302</v>
      </c>
      <c r="F112" s="12" t="s">
        <v>175</v>
      </c>
      <c r="G112" s="12" t="s">
        <v>142</v>
      </c>
      <c r="H112" s="13">
        <v>2013</v>
      </c>
      <c r="I112" s="13">
        <v>2013</v>
      </c>
      <c r="J112" s="14"/>
      <c r="K112" s="14"/>
      <c r="L112" s="15"/>
      <c r="M112" s="16"/>
      <c r="N112" s="16"/>
      <c r="O112" s="16"/>
      <c r="P112" s="16"/>
      <c r="Q112" s="16"/>
      <c r="R112" s="16"/>
      <c r="S112" s="16"/>
      <c r="T112" s="16"/>
      <c r="U112" s="15"/>
      <c r="V112" s="15"/>
      <c r="W112" s="15"/>
      <c r="X112" s="15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5"/>
      <c r="AJ112" s="15"/>
      <c r="AK112" s="15"/>
      <c r="AL112" s="15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5"/>
      <c r="AZ112" s="15"/>
      <c r="BA112" s="15"/>
      <c r="BB112" s="15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5"/>
      <c r="BP112" s="15"/>
      <c r="BQ112" s="15"/>
      <c r="BR112" s="15"/>
      <c r="BS112" s="16"/>
      <c r="BT112" s="16"/>
      <c r="BU112" s="16"/>
      <c r="BV112" s="16"/>
      <c r="BW112" s="16"/>
      <c r="BX112" s="16"/>
      <c r="BY112" s="16"/>
      <c r="BZ112" s="16"/>
      <c r="CA112" s="15"/>
      <c r="CB112" s="15"/>
    </row>
    <row r="113" spans="1:80" ht="33" hidden="1" customHeight="1" x14ac:dyDescent="0.2">
      <c r="A113" s="12" t="s">
        <v>172</v>
      </c>
      <c r="B113" s="12" t="s">
        <v>92</v>
      </c>
      <c r="C113" s="12" t="s">
        <v>169</v>
      </c>
      <c r="D113" s="12" t="s">
        <v>303</v>
      </c>
      <c r="E113" s="12" t="s">
        <v>304</v>
      </c>
      <c r="F113" s="12" t="s">
        <v>175</v>
      </c>
      <c r="G113" s="12" t="s">
        <v>142</v>
      </c>
      <c r="H113" s="13">
        <v>2014</v>
      </c>
      <c r="I113" s="13">
        <v>2014</v>
      </c>
      <c r="J113" s="21">
        <v>423</v>
      </c>
      <c r="K113" s="21">
        <v>423</v>
      </c>
      <c r="L113" s="15">
        <v>76.138019999999997</v>
      </c>
      <c r="M113" s="16"/>
      <c r="N113" s="16"/>
      <c r="O113" s="16"/>
      <c r="P113" s="16"/>
      <c r="Q113" s="16"/>
      <c r="R113" s="16"/>
      <c r="S113" s="16"/>
      <c r="T113" s="16"/>
      <c r="U113" s="15">
        <v>422.98899999999998</v>
      </c>
      <c r="V113" s="15">
        <v>76.138019999999997</v>
      </c>
      <c r="W113" s="15"/>
      <c r="X113" s="15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5"/>
      <c r="AJ113" s="15"/>
      <c r="AK113" s="15"/>
      <c r="AL113" s="15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5"/>
      <c r="AZ113" s="15"/>
      <c r="BA113" s="15">
        <v>422.98899999999998</v>
      </c>
      <c r="BB113" s="15">
        <v>76.138019999999997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5">
        <v>422.98899999999998</v>
      </c>
      <c r="BP113" s="15">
        <v>76.138019999999997</v>
      </c>
      <c r="BQ113" s="15"/>
      <c r="BR113" s="15"/>
      <c r="BS113" s="16"/>
      <c r="BT113" s="16"/>
      <c r="BU113" s="16"/>
      <c r="BV113" s="16"/>
      <c r="BW113" s="16"/>
      <c r="BX113" s="16"/>
      <c r="BY113" s="16"/>
      <c r="BZ113" s="16"/>
      <c r="CA113" s="15"/>
      <c r="CB113" s="15"/>
    </row>
    <row r="114" spans="1:80" ht="21.95" hidden="1" customHeight="1" x14ac:dyDescent="0.2">
      <c r="A114" s="12" t="s">
        <v>172</v>
      </c>
      <c r="B114" s="12" t="s">
        <v>92</v>
      </c>
      <c r="C114" s="12" t="s">
        <v>169</v>
      </c>
      <c r="D114" s="12" t="s">
        <v>305</v>
      </c>
      <c r="E114" s="12" t="s">
        <v>306</v>
      </c>
      <c r="F114" s="12" t="s">
        <v>175</v>
      </c>
      <c r="G114" s="12" t="s">
        <v>142</v>
      </c>
      <c r="H114" s="12"/>
      <c r="I114" s="12"/>
      <c r="J114" s="14"/>
      <c r="K114" s="14"/>
      <c r="L114" s="15">
        <v>16.490359999999999</v>
      </c>
      <c r="M114" s="16"/>
      <c r="N114" s="16"/>
      <c r="O114" s="16"/>
      <c r="P114" s="16"/>
      <c r="Q114" s="16"/>
      <c r="R114" s="16"/>
      <c r="S114" s="16"/>
      <c r="T114" s="16"/>
      <c r="U114" s="15">
        <v>91.613110000000006</v>
      </c>
      <c r="V114" s="15">
        <v>16.490359999999999</v>
      </c>
      <c r="W114" s="15"/>
      <c r="X114" s="15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5"/>
      <c r="AJ114" s="15"/>
      <c r="AK114" s="15"/>
      <c r="AL114" s="15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5"/>
      <c r="AZ114" s="15"/>
      <c r="BA114" s="15"/>
      <c r="BB114" s="15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5"/>
      <c r="BP114" s="15"/>
      <c r="BQ114" s="15">
        <v>91.613110000000006</v>
      </c>
      <c r="BR114" s="15">
        <v>16.490359999999999</v>
      </c>
      <c r="BS114" s="16"/>
      <c r="BT114" s="16"/>
      <c r="BU114" s="16"/>
      <c r="BV114" s="16"/>
      <c r="BW114" s="16"/>
      <c r="BX114" s="16"/>
      <c r="BY114" s="16"/>
      <c r="BZ114" s="16"/>
      <c r="CA114" s="15">
        <v>91.613110000000006</v>
      </c>
      <c r="CB114" s="15">
        <v>16.490359999999999</v>
      </c>
    </row>
    <row r="115" spans="1:80" ht="21.95" hidden="1" customHeight="1" x14ac:dyDescent="0.2">
      <c r="A115" s="12" t="s">
        <v>307</v>
      </c>
      <c r="B115" s="12" t="s">
        <v>83</v>
      </c>
      <c r="C115" s="12" t="s">
        <v>206</v>
      </c>
      <c r="D115" s="12" t="s">
        <v>308</v>
      </c>
      <c r="E115" s="12" t="s">
        <v>309</v>
      </c>
      <c r="F115" s="12" t="s">
        <v>310</v>
      </c>
      <c r="G115" s="12" t="s">
        <v>226</v>
      </c>
      <c r="H115" s="13">
        <v>2011</v>
      </c>
      <c r="I115" s="13">
        <v>2012</v>
      </c>
      <c r="J115" s="14"/>
      <c r="K115" s="14"/>
      <c r="L115" s="15"/>
      <c r="M115" s="16"/>
      <c r="N115" s="16"/>
      <c r="O115" s="16"/>
      <c r="P115" s="16"/>
      <c r="Q115" s="16"/>
      <c r="R115" s="16"/>
      <c r="S115" s="16"/>
      <c r="T115" s="16"/>
      <c r="U115" s="15"/>
      <c r="V115" s="15"/>
      <c r="W115" s="15"/>
      <c r="X115" s="15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5"/>
      <c r="AJ115" s="15"/>
      <c r="AK115" s="15"/>
      <c r="AL115" s="15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5"/>
      <c r="AZ115" s="15"/>
      <c r="BA115" s="15"/>
      <c r="BB115" s="15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5"/>
      <c r="BP115" s="15"/>
      <c r="BQ115" s="15"/>
      <c r="BR115" s="15"/>
      <c r="BS115" s="16"/>
      <c r="BT115" s="16"/>
      <c r="BU115" s="16"/>
      <c r="BV115" s="16"/>
      <c r="BW115" s="16"/>
      <c r="BX115" s="16"/>
      <c r="BY115" s="16"/>
      <c r="BZ115" s="16"/>
      <c r="CA115" s="15"/>
      <c r="CB115" s="15"/>
    </row>
    <row r="116" spans="1:80" ht="21.95" hidden="1" customHeight="1" x14ac:dyDescent="0.2">
      <c r="A116" s="12" t="s">
        <v>307</v>
      </c>
      <c r="B116" s="12" t="s">
        <v>83</v>
      </c>
      <c r="C116" s="12" t="s">
        <v>84</v>
      </c>
      <c r="D116" s="12" t="s">
        <v>311</v>
      </c>
      <c r="E116" s="12" t="s">
        <v>312</v>
      </c>
      <c r="F116" s="12" t="s">
        <v>310</v>
      </c>
      <c r="G116" s="12" t="s">
        <v>226</v>
      </c>
      <c r="H116" s="13">
        <v>2011</v>
      </c>
      <c r="I116" s="13">
        <v>2012</v>
      </c>
      <c r="J116" s="14"/>
      <c r="K116" s="14"/>
      <c r="L116" s="15"/>
      <c r="M116" s="16"/>
      <c r="N116" s="16"/>
      <c r="O116" s="16"/>
      <c r="P116" s="16"/>
      <c r="Q116" s="16"/>
      <c r="R116" s="16"/>
      <c r="S116" s="16"/>
      <c r="T116" s="16"/>
      <c r="U116" s="15"/>
      <c r="V116" s="15"/>
      <c r="W116" s="15"/>
      <c r="X116" s="15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5"/>
      <c r="AJ116" s="15"/>
      <c r="AK116" s="15"/>
      <c r="AL116" s="15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5"/>
      <c r="AZ116" s="15"/>
      <c r="BA116" s="15"/>
      <c r="BB116" s="15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5"/>
      <c r="BP116" s="15"/>
      <c r="BQ116" s="15"/>
      <c r="BR116" s="15"/>
      <c r="BS116" s="16"/>
      <c r="BT116" s="16"/>
      <c r="BU116" s="16"/>
      <c r="BV116" s="16"/>
      <c r="BW116" s="16"/>
      <c r="BX116" s="16"/>
      <c r="BY116" s="16"/>
      <c r="BZ116" s="16"/>
      <c r="CA116" s="15"/>
      <c r="CB116" s="15"/>
    </row>
    <row r="117" spans="1:80" ht="21.95" hidden="1" customHeight="1" x14ac:dyDescent="0.2">
      <c r="A117" s="12" t="s">
        <v>307</v>
      </c>
      <c r="B117" s="12" t="s">
        <v>92</v>
      </c>
      <c r="C117" s="12" t="s">
        <v>93</v>
      </c>
      <c r="D117" s="12" t="s">
        <v>313</v>
      </c>
      <c r="E117" s="12" t="s">
        <v>314</v>
      </c>
      <c r="F117" s="12" t="s">
        <v>315</v>
      </c>
      <c r="G117" s="12" t="s">
        <v>142</v>
      </c>
      <c r="H117" s="12"/>
      <c r="I117" s="12"/>
      <c r="J117" s="14"/>
      <c r="K117" s="14"/>
      <c r="L117" s="15"/>
      <c r="M117" s="16"/>
      <c r="N117" s="16"/>
      <c r="O117" s="16"/>
      <c r="P117" s="16"/>
      <c r="Q117" s="16"/>
      <c r="R117" s="16"/>
      <c r="S117" s="16"/>
      <c r="T117" s="16"/>
      <c r="U117" s="15"/>
      <c r="V117" s="15"/>
      <c r="W117" s="15"/>
      <c r="X117" s="15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5"/>
      <c r="AJ117" s="15"/>
      <c r="AK117" s="15"/>
      <c r="AL117" s="15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5"/>
      <c r="AZ117" s="15"/>
      <c r="BA117" s="15"/>
      <c r="BB117" s="15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5"/>
      <c r="BP117" s="15"/>
      <c r="BQ117" s="15"/>
      <c r="BR117" s="15"/>
      <c r="BS117" s="16"/>
      <c r="BT117" s="16"/>
      <c r="BU117" s="16"/>
      <c r="BV117" s="16"/>
      <c r="BW117" s="16"/>
      <c r="BX117" s="16"/>
      <c r="BY117" s="16"/>
      <c r="BZ117" s="16"/>
      <c r="CA117" s="15"/>
      <c r="CB117" s="15"/>
    </row>
    <row r="118" spans="1:80" ht="21.95" hidden="1" customHeight="1" x14ac:dyDescent="0.2">
      <c r="A118" s="12" t="s">
        <v>307</v>
      </c>
      <c r="B118" s="12" t="s">
        <v>92</v>
      </c>
      <c r="C118" s="12" t="s">
        <v>93</v>
      </c>
      <c r="D118" s="12" t="s">
        <v>316</v>
      </c>
      <c r="E118" s="12" t="s">
        <v>317</v>
      </c>
      <c r="F118" s="12" t="s">
        <v>310</v>
      </c>
      <c r="G118" s="12" t="s">
        <v>151</v>
      </c>
      <c r="H118" s="13">
        <v>2013</v>
      </c>
      <c r="I118" s="13">
        <v>2013</v>
      </c>
      <c r="J118" s="14"/>
      <c r="K118" s="14"/>
      <c r="L118" s="15"/>
      <c r="M118" s="16"/>
      <c r="N118" s="16"/>
      <c r="O118" s="16"/>
      <c r="P118" s="16"/>
      <c r="Q118" s="15">
        <v>279.93770000000001</v>
      </c>
      <c r="R118" s="15"/>
      <c r="S118" s="16"/>
      <c r="T118" s="16"/>
      <c r="U118" s="15">
        <v>279.93770000000001</v>
      </c>
      <c r="V118" s="15"/>
      <c r="W118" s="15"/>
      <c r="X118" s="15"/>
      <c r="Y118" s="16"/>
      <c r="Z118" s="16"/>
      <c r="AA118" s="16"/>
      <c r="AB118" s="16"/>
      <c r="AC118" s="16"/>
      <c r="AD118" s="16"/>
      <c r="AE118" s="15">
        <v>203.43513999999999</v>
      </c>
      <c r="AF118" s="15"/>
      <c r="AG118" s="16"/>
      <c r="AH118" s="16"/>
      <c r="AI118" s="15">
        <v>203.43513999999999</v>
      </c>
      <c r="AJ118" s="15"/>
      <c r="AK118" s="15"/>
      <c r="AL118" s="15"/>
      <c r="AM118" s="16"/>
      <c r="AN118" s="16"/>
      <c r="AO118" s="16"/>
      <c r="AP118" s="16"/>
      <c r="AQ118" s="16"/>
      <c r="AR118" s="16"/>
      <c r="AS118" s="16"/>
      <c r="AT118" s="16"/>
      <c r="AU118" s="15">
        <v>76.502560000000003</v>
      </c>
      <c r="AV118" s="15"/>
      <c r="AW118" s="16"/>
      <c r="AX118" s="16"/>
      <c r="AY118" s="15">
        <v>76.502560000000003</v>
      </c>
      <c r="AZ118" s="15"/>
      <c r="BA118" s="15"/>
      <c r="BB118" s="15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5"/>
      <c r="BP118" s="15"/>
      <c r="BQ118" s="15"/>
      <c r="BR118" s="15"/>
      <c r="BS118" s="16"/>
      <c r="BT118" s="16"/>
      <c r="BU118" s="16"/>
      <c r="BV118" s="16"/>
      <c r="BW118" s="16"/>
      <c r="BX118" s="16"/>
      <c r="BY118" s="16"/>
      <c r="BZ118" s="16"/>
      <c r="CA118" s="15"/>
      <c r="CB118" s="15"/>
    </row>
    <row r="119" spans="1:80" ht="33" hidden="1" customHeight="1" x14ac:dyDescent="0.2">
      <c r="A119" s="12" t="s">
        <v>307</v>
      </c>
      <c r="B119" s="12" t="s">
        <v>92</v>
      </c>
      <c r="C119" s="12" t="s">
        <v>93</v>
      </c>
      <c r="D119" s="12" t="s">
        <v>318</v>
      </c>
      <c r="E119" s="12" t="s">
        <v>319</v>
      </c>
      <c r="F119" s="12" t="s">
        <v>320</v>
      </c>
      <c r="G119" s="12" t="s">
        <v>226</v>
      </c>
      <c r="H119" s="12"/>
      <c r="I119" s="12"/>
      <c r="J119" s="14"/>
      <c r="K119" s="14"/>
      <c r="L119" s="15"/>
      <c r="M119" s="16"/>
      <c r="N119" s="16"/>
      <c r="O119" s="16"/>
      <c r="P119" s="16"/>
      <c r="Q119" s="16"/>
      <c r="R119" s="16"/>
      <c r="S119" s="16"/>
      <c r="T119" s="16"/>
      <c r="U119" s="15"/>
      <c r="V119" s="15"/>
      <c r="W119" s="15"/>
      <c r="X119" s="15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5"/>
      <c r="AJ119" s="15"/>
      <c r="AK119" s="15"/>
      <c r="AL119" s="15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5"/>
      <c r="AZ119" s="15"/>
      <c r="BA119" s="15"/>
      <c r="BB119" s="15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5"/>
      <c r="BP119" s="15"/>
      <c r="BQ119" s="15"/>
      <c r="BR119" s="15"/>
      <c r="BS119" s="16"/>
      <c r="BT119" s="16"/>
      <c r="BU119" s="16"/>
      <c r="BV119" s="16"/>
      <c r="BW119" s="16"/>
      <c r="BX119" s="16"/>
      <c r="BY119" s="16"/>
      <c r="BZ119" s="16"/>
      <c r="CA119" s="15"/>
      <c r="CB119" s="15"/>
    </row>
    <row r="120" spans="1:80" ht="21.95" hidden="1" customHeight="1" x14ac:dyDescent="0.2">
      <c r="A120" s="12" t="s">
        <v>307</v>
      </c>
      <c r="B120" s="12" t="s">
        <v>92</v>
      </c>
      <c r="C120" s="12" t="s">
        <v>93</v>
      </c>
      <c r="D120" s="12" t="s">
        <v>321</v>
      </c>
      <c r="E120" s="12" t="s">
        <v>322</v>
      </c>
      <c r="F120" s="12" t="s">
        <v>323</v>
      </c>
      <c r="G120" s="12" t="s">
        <v>151</v>
      </c>
      <c r="H120" s="13">
        <v>2009</v>
      </c>
      <c r="I120" s="13">
        <v>2009</v>
      </c>
      <c r="J120" s="14"/>
      <c r="K120" s="14"/>
      <c r="L120" s="15"/>
      <c r="M120" s="16"/>
      <c r="N120" s="16"/>
      <c r="O120" s="16"/>
      <c r="P120" s="16"/>
      <c r="Q120" s="16"/>
      <c r="R120" s="16"/>
      <c r="S120" s="16"/>
      <c r="T120" s="16"/>
      <c r="U120" s="15"/>
      <c r="V120" s="15"/>
      <c r="W120" s="15"/>
      <c r="X120" s="15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5"/>
      <c r="AJ120" s="15"/>
      <c r="AK120" s="15"/>
      <c r="AL120" s="15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5"/>
      <c r="AZ120" s="15"/>
      <c r="BA120" s="15"/>
      <c r="BB120" s="15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5"/>
      <c r="BP120" s="15"/>
      <c r="BQ120" s="15"/>
      <c r="BR120" s="15"/>
      <c r="BS120" s="16"/>
      <c r="BT120" s="16"/>
      <c r="BU120" s="16"/>
      <c r="BV120" s="16"/>
      <c r="BW120" s="16"/>
      <c r="BX120" s="16"/>
      <c r="BY120" s="16"/>
      <c r="BZ120" s="16"/>
      <c r="CA120" s="15"/>
      <c r="CB120" s="15"/>
    </row>
    <row r="121" spans="1:80" ht="21.95" hidden="1" customHeight="1" x14ac:dyDescent="0.2">
      <c r="A121" s="12" t="s">
        <v>307</v>
      </c>
      <c r="B121" s="12" t="s">
        <v>92</v>
      </c>
      <c r="C121" s="12" t="s">
        <v>93</v>
      </c>
      <c r="D121" s="12" t="s">
        <v>324</v>
      </c>
      <c r="E121" s="12" t="s">
        <v>325</v>
      </c>
      <c r="F121" s="12" t="s">
        <v>326</v>
      </c>
      <c r="G121" s="12" t="s">
        <v>226</v>
      </c>
      <c r="H121" s="13">
        <v>2009</v>
      </c>
      <c r="I121" s="13">
        <v>2010</v>
      </c>
      <c r="J121" s="14"/>
      <c r="K121" s="14"/>
      <c r="L121" s="15"/>
      <c r="M121" s="16"/>
      <c r="N121" s="16"/>
      <c r="O121" s="16"/>
      <c r="P121" s="16"/>
      <c r="Q121" s="16"/>
      <c r="R121" s="16"/>
      <c r="S121" s="16"/>
      <c r="T121" s="16"/>
      <c r="U121" s="15"/>
      <c r="V121" s="15"/>
      <c r="W121" s="15"/>
      <c r="X121" s="15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5"/>
      <c r="AJ121" s="15"/>
      <c r="AK121" s="15"/>
      <c r="AL121" s="15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5"/>
      <c r="AZ121" s="15"/>
      <c r="BA121" s="15"/>
      <c r="BB121" s="15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5"/>
      <c r="BP121" s="15"/>
      <c r="BQ121" s="15"/>
      <c r="BR121" s="15"/>
      <c r="BS121" s="16"/>
      <c r="BT121" s="16"/>
      <c r="BU121" s="16"/>
      <c r="BV121" s="16"/>
      <c r="BW121" s="16"/>
      <c r="BX121" s="16"/>
      <c r="BY121" s="16"/>
      <c r="BZ121" s="16"/>
      <c r="CA121" s="15"/>
      <c r="CB121" s="15"/>
    </row>
    <row r="122" spans="1:80" ht="21.95" hidden="1" customHeight="1" x14ac:dyDescent="0.2">
      <c r="A122" s="12" t="s">
        <v>307</v>
      </c>
      <c r="B122" s="12" t="s">
        <v>92</v>
      </c>
      <c r="C122" s="12" t="s">
        <v>93</v>
      </c>
      <c r="D122" s="12" t="s">
        <v>327</v>
      </c>
      <c r="E122" s="12" t="s">
        <v>328</v>
      </c>
      <c r="F122" s="12" t="s">
        <v>329</v>
      </c>
      <c r="G122" s="12" t="s">
        <v>151</v>
      </c>
      <c r="H122" s="13">
        <v>2010</v>
      </c>
      <c r="I122" s="13">
        <v>2013</v>
      </c>
      <c r="J122" s="14"/>
      <c r="K122" s="14"/>
      <c r="L122" s="15"/>
      <c r="M122" s="16"/>
      <c r="N122" s="16"/>
      <c r="O122" s="16"/>
      <c r="P122" s="16"/>
      <c r="Q122" s="15">
        <v>87.620249999999999</v>
      </c>
      <c r="R122" s="15"/>
      <c r="S122" s="16"/>
      <c r="T122" s="16"/>
      <c r="U122" s="15">
        <v>87.620249999999999</v>
      </c>
      <c r="V122" s="15"/>
      <c r="W122" s="15"/>
      <c r="X122" s="15"/>
      <c r="Y122" s="16"/>
      <c r="Z122" s="16"/>
      <c r="AA122" s="16"/>
      <c r="AB122" s="16"/>
      <c r="AC122" s="16"/>
      <c r="AD122" s="16"/>
      <c r="AE122" s="15">
        <v>21.72944</v>
      </c>
      <c r="AF122" s="15"/>
      <c r="AG122" s="16"/>
      <c r="AH122" s="16"/>
      <c r="AI122" s="15">
        <v>21.72944</v>
      </c>
      <c r="AJ122" s="15"/>
      <c r="AK122" s="15"/>
      <c r="AL122" s="15"/>
      <c r="AM122" s="16"/>
      <c r="AN122" s="16"/>
      <c r="AO122" s="16"/>
      <c r="AP122" s="16"/>
      <c r="AQ122" s="16"/>
      <c r="AR122" s="16"/>
      <c r="AS122" s="16"/>
      <c r="AT122" s="16"/>
      <c r="AU122" s="15">
        <v>21.80387</v>
      </c>
      <c r="AV122" s="15"/>
      <c r="AW122" s="16"/>
      <c r="AX122" s="16"/>
      <c r="AY122" s="15">
        <v>21.80387</v>
      </c>
      <c r="AZ122" s="15"/>
      <c r="BA122" s="15"/>
      <c r="BB122" s="15"/>
      <c r="BC122" s="16"/>
      <c r="BD122" s="16"/>
      <c r="BE122" s="16"/>
      <c r="BF122" s="16"/>
      <c r="BG122" s="16"/>
      <c r="BH122" s="16"/>
      <c r="BI122" s="16"/>
      <c r="BJ122" s="16"/>
      <c r="BK122" s="15">
        <v>22.043469999999999</v>
      </c>
      <c r="BL122" s="15"/>
      <c r="BM122" s="16"/>
      <c r="BN122" s="16"/>
      <c r="BO122" s="15">
        <v>22.043469999999999</v>
      </c>
      <c r="BP122" s="15"/>
      <c r="BQ122" s="15"/>
      <c r="BR122" s="15"/>
      <c r="BS122" s="16"/>
      <c r="BT122" s="16"/>
      <c r="BU122" s="16"/>
      <c r="BV122" s="16"/>
      <c r="BW122" s="15">
        <v>22.043469999999999</v>
      </c>
      <c r="BX122" s="15"/>
      <c r="BY122" s="16"/>
      <c r="BZ122" s="16"/>
      <c r="CA122" s="15">
        <v>22.043469999999999</v>
      </c>
      <c r="CB122" s="15"/>
    </row>
    <row r="123" spans="1:80" ht="44.1" hidden="1" customHeight="1" x14ac:dyDescent="0.2">
      <c r="A123" s="12" t="s">
        <v>307</v>
      </c>
      <c r="B123" s="12" t="s">
        <v>92</v>
      </c>
      <c r="C123" s="12" t="s">
        <v>93</v>
      </c>
      <c r="D123" s="12" t="s">
        <v>330</v>
      </c>
      <c r="E123" s="12" t="s">
        <v>331</v>
      </c>
      <c r="F123" s="12" t="s">
        <v>310</v>
      </c>
      <c r="G123" s="12" t="s">
        <v>151</v>
      </c>
      <c r="H123" s="13">
        <v>2010</v>
      </c>
      <c r="I123" s="13">
        <v>2013</v>
      </c>
      <c r="J123" s="14"/>
      <c r="K123" s="14"/>
      <c r="L123" s="15"/>
      <c r="M123" s="16"/>
      <c r="N123" s="16"/>
      <c r="O123" s="16"/>
      <c r="P123" s="16"/>
      <c r="Q123" s="16"/>
      <c r="R123" s="16"/>
      <c r="S123" s="16"/>
      <c r="T123" s="16"/>
      <c r="U123" s="15"/>
      <c r="V123" s="15"/>
      <c r="W123" s="15"/>
      <c r="X123" s="1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5"/>
      <c r="AJ123" s="15"/>
      <c r="AK123" s="15"/>
      <c r="AL123" s="15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5"/>
      <c r="AZ123" s="15"/>
      <c r="BA123" s="15"/>
      <c r="BB123" s="15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5"/>
      <c r="BP123" s="15"/>
      <c r="BQ123" s="15"/>
      <c r="BR123" s="15"/>
      <c r="BS123" s="16"/>
      <c r="BT123" s="16"/>
      <c r="BU123" s="16"/>
      <c r="BV123" s="16"/>
      <c r="BW123" s="16"/>
      <c r="BX123" s="16"/>
      <c r="BY123" s="16"/>
      <c r="BZ123" s="16"/>
      <c r="CA123" s="15"/>
      <c r="CB123" s="15"/>
    </row>
    <row r="124" spans="1:80" ht="33" hidden="1" customHeight="1" x14ac:dyDescent="0.2">
      <c r="A124" s="12" t="s">
        <v>307</v>
      </c>
      <c r="B124" s="12" t="s">
        <v>92</v>
      </c>
      <c r="C124" s="12" t="s">
        <v>93</v>
      </c>
      <c r="D124" s="12" t="s">
        <v>332</v>
      </c>
      <c r="E124" s="12" t="s">
        <v>333</v>
      </c>
      <c r="F124" s="12" t="s">
        <v>310</v>
      </c>
      <c r="G124" s="12" t="s">
        <v>151</v>
      </c>
      <c r="H124" s="13">
        <v>2010</v>
      </c>
      <c r="I124" s="13">
        <v>2014</v>
      </c>
      <c r="J124" s="18">
        <v>28579.909</v>
      </c>
      <c r="K124" s="18">
        <v>28579.909</v>
      </c>
      <c r="L124" s="15">
        <v>324</v>
      </c>
      <c r="M124" s="16"/>
      <c r="N124" s="16"/>
      <c r="O124" s="15">
        <v>5.5163399999999996</v>
      </c>
      <c r="P124" s="15"/>
      <c r="Q124" s="16"/>
      <c r="R124" s="16"/>
      <c r="S124" s="16"/>
      <c r="T124" s="16"/>
      <c r="U124" s="15">
        <v>1805.5163399999999</v>
      </c>
      <c r="V124" s="15">
        <v>324</v>
      </c>
      <c r="W124" s="15"/>
      <c r="X124" s="1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5"/>
      <c r="AJ124" s="15"/>
      <c r="AK124" s="15"/>
      <c r="AL124" s="15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5"/>
      <c r="AZ124" s="15"/>
      <c r="BA124" s="15"/>
      <c r="BB124" s="15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5"/>
      <c r="BP124" s="15"/>
      <c r="BQ124" s="15">
        <v>1800</v>
      </c>
      <c r="BR124" s="15">
        <v>324</v>
      </c>
      <c r="BS124" s="16"/>
      <c r="BT124" s="16"/>
      <c r="BU124" s="15">
        <v>5.5163399999999996</v>
      </c>
      <c r="BV124" s="15"/>
      <c r="BW124" s="16"/>
      <c r="BX124" s="16"/>
      <c r="BY124" s="16"/>
      <c r="BZ124" s="16"/>
      <c r="CA124" s="15">
        <v>1805.5163399999999</v>
      </c>
      <c r="CB124" s="15">
        <v>324</v>
      </c>
    </row>
    <row r="125" spans="1:80" ht="21.95" hidden="1" customHeight="1" x14ac:dyDescent="0.2">
      <c r="A125" s="12" t="s">
        <v>307</v>
      </c>
      <c r="B125" s="12" t="s">
        <v>92</v>
      </c>
      <c r="C125" s="12" t="s">
        <v>93</v>
      </c>
      <c r="D125" s="12" t="s">
        <v>334</v>
      </c>
      <c r="E125" s="12" t="s">
        <v>335</v>
      </c>
      <c r="F125" s="12" t="s">
        <v>310</v>
      </c>
      <c r="G125" s="12" t="s">
        <v>151</v>
      </c>
      <c r="H125" s="13">
        <v>2011</v>
      </c>
      <c r="I125" s="13">
        <v>2013</v>
      </c>
      <c r="J125" s="14"/>
      <c r="K125" s="14"/>
      <c r="L125" s="15"/>
      <c r="M125" s="16"/>
      <c r="N125" s="16"/>
      <c r="O125" s="16"/>
      <c r="P125" s="16"/>
      <c r="Q125" s="15">
        <v>151.98401999999999</v>
      </c>
      <c r="R125" s="15"/>
      <c r="S125" s="16"/>
      <c r="T125" s="16"/>
      <c r="U125" s="15">
        <v>151.98401999999999</v>
      </c>
      <c r="V125" s="15"/>
      <c r="W125" s="15"/>
      <c r="X125" s="15"/>
      <c r="Y125" s="16"/>
      <c r="Z125" s="16"/>
      <c r="AA125" s="16"/>
      <c r="AB125" s="16"/>
      <c r="AC125" s="16"/>
      <c r="AD125" s="16"/>
      <c r="AE125" s="15">
        <v>37.47551</v>
      </c>
      <c r="AF125" s="15"/>
      <c r="AG125" s="16"/>
      <c r="AH125" s="16"/>
      <c r="AI125" s="15">
        <v>37.47551</v>
      </c>
      <c r="AJ125" s="15"/>
      <c r="AK125" s="15"/>
      <c r="AL125" s="15"/>
      <c r="AM125" s="16"/>
      <c r="AN125" s="16"/>
      <c r="AO125" s="16"/>
      <c r="AP125" s="16"/>
      <c r="AQ125" s="16"/>
      <c r="AR125" s="16"/>
      <c r="AS125" s="16"/>
      <c r="AT125" s="16"/>
      <c r="AU125" s="15">
        <v>37.891910000000003</v>
      </c>
      <c r="AV125" s="15"/>
      <c r="AW125" s="16"/>
      <c r="AX125" s="16"/>
      <c r="AY125" s="15">
        <v>37.891910000000003</v>
      </c>
      <c r="AZ125" s="15"/>
      <c r="BA125" s="15"/>
      <c r="BB125" s="15"/>
      <c r="BC125" s="16"/>
      <c r="BD125" s="16"/>
      <c r="BE125" s="16"/>
      <c r="BF125" s="16"/>
      <c r="BG125" s="16"/>
      <c r="BH125" s="16"/>
      <c r="BI125" s="16"/>
      <c r="BJ125" s="16"/>
      <c r="BK125" s="15">
        <v>38.308300000000003</v>
      </c>
      <c r="BL125" s="15"/>
      <c r="BM125" s="16"/>
      <c r="BN125" s="16"/>
      <c r="BO125" s="15">
        <v>38.308300000000003</v>
      </c>
      <c r="BP125" s="15"/>
      <c r="BQ125" s="15"/>
      <c r="BR125" s="15"/>
      <c r="BS125" s="16"/>
      <c r="BT125" s="16"/>
      <c r="BU125" s="16"/>
      <c r="BV125" s="16"/>
      <c r="BW125" s="15">
        <v>38.308300000000003</v>
      </c>
      <c r="BX125" s="15"/>
      <c r="BY125" s="16"/>
      <c r="BZ125" s="16"/>
      <c r="CA125" s="15">
        <v>38.308300000000003</v>
      </c>
      <c r="CB125" s="15"/>
    </row>
    <row r="126" spans="1:80" ht="21.95" hidden="1" customHeight="1" x14ac:dyDescent="0.2">
      <c r="A126" s="12" t="s">
        <v>307</v>
      </c>
      <c r="B126" s="12" t="s">
        <v>92</v>
      </c>
      <c r="C126" s="12" t="s">
        <v>93</v>
      </c>
      <c r="D126" s="12" t="s">
        <v>336</v>
      </c>
      <c r="E126" s="12" t="s">
        <v>337</v>
      </c>
      <c r="F126" s="12" t="s">
        <v>320</v>
      </c>
      <c r="G126" s="12" t="s">
        <v>151</v>
      </c>
      <c r="H126" s="13">
        <v>2012</v>
      </c>
      <c r="I126" s="13">
        <v>2014</v>
      </c>
      <c r="J126" s="18">
        <v>23095.221000000001</v>
      </c>
      <c r="K126" s="18">
        <v>23095.221000000001</v>
      </c>
      <c r="L126" s="15">
        <v>635.80386999999996</v>
      </c>
      <c r="M126" s="16"/>
      <c r="N126" s="16"/>
      <c r="O126" s="15">
        <v>309.85674</v>
      </c>
      <c r="P126" s="15"/>
      <c r="Q126" s="15">
        <v>975.14982999999995</v>
      </c>
      <c r="R126" s="15"/>
      <c r="S126" s="16"/>
      <c r="T126" s="16"/>
      <c r="U126" s="15">
        <v>4817.2503699999997</v>
      </c>
      <c r="V126" s="15">
        <v>635.80386999999996</v>
      </c>
      <c r="W126" s="15"/>
      <c r="X126" s="15"/>
      <c r="Y126" s="16"/>
      <c r="Z126" s="16"/>
      <c r="AA126" s="15">
        <v>33.944279999999999</v>
      </c>
      <c r="AB126" s="15"/>
      <c r="AC126" s="16"/>
      <c r="AD126" s="16"/>
      <c r="AE126" s="15">
        <v>228.51021</v>
      </c>
      <c r="AF126" s="15"/>
      <c r="AG126" s="16"/>
      <c r="AH126" s="16"/>
      <c r="AI126" s="15">
        <v>262.45449000000002</v>
      </c>
      <c r="AJ126" s="15"/>
      <c r="AK126" s="15">
        <v>1965.7353700000001</v>
      </c>
      <c r="AL126" s="15">
        <v>353.83235999999999</v>
      </c>
      <c r="AM126" s="16"/>
      <c r="AN126" s="16"/>
      <c r="AO126" s="16"/>
      <c r="AP126" s="16"/>
      <c r="AQ126" s="15">
        <v>109.42632999999999</v>
      </c>
      <c r="AR126" s="15"/>
      <c r="AS126" s="16"/>
      <c r="AT126" s="16"/>
      <c r="AU126" s="15">
        <v>231.02131</v>
      </c>
      <c r="AV126" s="15"/>
      <c r="AW126" s="16"/>
      <c r="AX126" s="16"/>
      <c r="AY126" s="15">
        <v>2306.1830100000002</v>
      </c>
      <c r="AZ126" s="15">
        <v>353.83235999999999</v>
      </c>
      <c r="BA126" s="15">
        <v>1566.5084300000001</v>
      </c>
      <c r="BB126" s="15">
        <v>281.97151000000002</v>
      </c>
      <c r="BC126" s="16"/>
      <c r="BD126" s="16"/>
      <c r="BE126" s="16"/>
      <c r="BF126" s="16"/>
      <c r="BG126" s="15">
        <v>166.48613</v>
      </c>
      <c r="BH126" s="15"/>
      <c r="BI126" s="16"/>
      <c r="BJ126" s="16"/>
      <c r="BK126" s="15">
        <v>233.97990999999999</v>
      </c>
      <c r="BL126" s="15"/>
      <c r="BM126" s="16"/>
      <c r="BN126" s="16"/>
      <c r="BO126" s="15">
        <v>1966.9744700000001</v>
      </c>
      <c r="BP126" s="15">
        <v>281.97151000000002</v>
      </c>
      <c r="BQ126" s="15"/>
      <c r="BR126" s="15"/>
      <c r="BS126" s="16"/>
      <c r="BT126" s="16"/>
      <c r="BU126" s="16"/>
      <c r="BV126" s="16"/>
      <c r="BW126" s="15">
        <v>281.63839999999999</v>
      </c>
      <c r="BX126" s="15"/>
      <c r="BY126" s="16"/>
      <c r="BZ126" s="16"/>
      <c r="CA126" s="15">
        <v>281.63839999999999</v>
      </c>
      <c r="CB126" s="15"/>
    </row>
    <row r="127" spans="1:80" ht="21.95" hidden="1" customHeight="1" x14ac:dyDescent="0.2">
      <c r="A127" s="12" t="s">
        <v>307</v>
      </c>
      <c r="B127" s="12" t="s">
        <v>92</v>
      </c>
      <c r="C127" s="12" t="s">
        <v>93</v>
      </c>
      <c r="D127" s="12" t="s">
        <v>338</v>
      </c>
      <c r="E127" s="12" t="s">
        <v>339</v>
      </c>
      <c r="F127" s="12" t="s">
        <v>340</v>
      </c>
      <c r="G127" s="12" t="s">
        <v>151</v>
      </c>
      <c r="H127" s="13">
        <v>2011</v>
      </c>
      <c r="I127" s="13">
        <v>2013</v>
      </c>
      <c r="J127" s="14"/>
      <c r="K127" s="14"/>
      <c r="L127" s="15"/>
      <c r="M127" s="16"/>
      <c r="N127" s="16"/>
      <c r="O127" s="16"/>
      <c r="P127" s="16"/>
      <c r="Q127" s="16"/>
      <c r="R127" s="16"/>
      <c r="S127" s="16"/>
      <c r="T127" s="16"/>
      <c r="U127" s="15"/>
      <c r="V127" s="15"/>
      <c r="W127" s="15"/>
      <c r="X127" s="1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5"/>
      <c r="AJ127" s="15"/>
      <c r="AK127" s="15"/>
      <c r="AL127" s="15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5"/>
      <c r="AZ127" s="15"/>
      <c r="BA127" s="15"/>
      <c r="BB127" s="15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5"/>
      <c r="BP127" s="15"/>
      <c r="BQ127" s="15"/>
      <c r="BR127" s="15"/>
      <c r="BS127" s="16"/>
      <c r="BT127" s="16"/>
      <c r="BU127" s="16"/>
      <c r="BV127" s="16"/>
      <c r="BW127" s="16"/>
      <c r="BX127" s="16"/>
      <c r="BY127" s="16"/>
      <c r="BZ127" s="16"/>
      <c r="CA127" s="15"/>
      <c r="CB127" s="15"/>
    </row>
    <row r="128" spans="1:80" ht="21.95" hidden="1" customHeight="1" x14ac:dyDescent="0.2">
      <c r="A128" s="12" t="s">
        <v>307</v>
      </c>
      <c r="B128" s="12" t="s">
        <v>92</v>
      </c>
      <c r="C128" s="12" t="s">
        <v>93</v>
      </c>
      <c r="D128" s="12" t="s">
        <v>341</v>
      </c>
      <c r="E128" s="12" t="s">
        <v>342</v>
      </c>
      <c r="F128" s="12" t="s">
        <v>310</v>
      </c>
      <c r="G128" s="12" t="s">
        <v>142</v>
      </c>
      <c r="H128" s="13">
        <v>2011</v>
      </c>
      <c r="I128" s="13">
        <v>2013</v>
      </c>
      <c r="J128" s="14"/>
      <c r="K128" s="14"/>
      <c r="L128" s="15"/>
      <c r="M128" s="16"/>
      <c r="N128" s="16"/>
      <c r="O128" s="16"/>
      <c r="P128" s="16"/>
      <c r="Q128" s="15">
        <v>22.23414</v>
      </c>
      <c r="R128" s="15"/>
      <c r="S128" s="16"/>
      <c r="T128" s="16"/>
      <c r="U128" s="15">
        <v>22.23414</v>
      </c>
      <c r="V128" s="15"/>
      <c r="W128" s="15"/>
      <c r="X128" s="15"/>
      <c r="Y128" s="16"/>
      <c r="Z128" s="16"/>
      <c r="AA128" s="16"/>
      <c r="AB128" s="16"/>
      <c r="AC128" s="16"/>
      <c r="AD128" s="16"/>
      <c r="AE128" s="15">
        <v>22.23414</v>
      </c>
      <c r="AF128" s="15"/>
      <c r="AG128" s="16"/>
      <c r="AH128" s="16"/>
      <c r="AI128" s="15">
        <v>22.23414</v>
      </c>
      <c r="AJ128" s="15"/>
      <c r="AK128" s="15"/>
      <c r="AL128" s="15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5"/>
      <c r="AZ128" s="15"/>
      <c r="BA128" s="15"/>
      <c r="BB128" s="15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5"/>
      <c r="BP128" s="15"/>
      <c r="BQ128" s="15"/>
      <c r="BR128" s="15"/>
      <c r="BS128" s="16"/>
      <c r="BT128" s="16"/>
      <c r="BU128" s="16"/>
      <c r="BV128" s="16"/>
      <c r="BW128" s="16"/>
      <c r="BX128" s="16"/>
      <c r="BY128" s="16"/>
      <c r="BZ128" s="16"/>
      <c r="CA128" s="15"/>
      <c r="CB128" s="15"/>
    </row>
    <row r="129" spans="1:80" ht="44.1" hidden="1" customHeight="1" x14ac:dyDescent="0.2">
      <c r="A129" s="12" t="s">
        <v>307</v>
      </c>
      <c r="B129" s="12" t="s">
        <v>92</v>
      </c>
      <c r="C129" s="12" t="s">
        <v>93</v>
      </c>
      <c r="D129" s="12" t="s">
        <v>343</v>
      </c>
      <c r="E129" s="12" t="s">
        <v>344</v>
      </c>
      <c r="F129" s="12" t="s">
        <v>320</v>
      </c>
      <c r="G129" s="12" t="s">
        <v>151</v>
      </c>
      <c r="H129" s="13">
        <v>2011</v>
      </c>
      <c r="I129" s="13">
        <v>2013</v>
      </c>
      <c r="J129" s="14"/>
      <c r="K129" s="14"/>
      <c r="L129" s="15"/>
      <c r="M129" s="16"/>
      <c r="N129" s="16"/>
      <c r="O129" s="16"/>
      <c r="P129" s="16"/>
      <c r="Q129" s="15">
        <v>1038.40004</v>
      </c>
      <c r="R129" s="15"/>
      <c r="S129" s="16"/>
      <c r="T129" s="16"/>
      <c r="U129" s="15">
        <v>1038.40004</v>
      </c>
      <c r="V129" s="15"/>
      <c r="W129" s="15"/>
      <c r="X129" s="15"/>
      <c r="Y129" s="16"/>
      <c r="Z129" s="16"/>
      <c r="AA129" s="16"/>
      <c r="AB129" s="16"/>
      <c r="AC129" s="16"/>
      <c r="AD129" s="16"/>
      <c r="AE129" s="15">
        <v>256.04383999999999</v>
      </c>
      <c r="AF129" s="15"/>
      <c r="AG129" s="16"/>
      <c r="AH129" s="16"/>
      <c r="AI129" s="15">
        <v>256.04383999999999</v>
      </c>
      <c r="AJ129" s="15"/>
      <c r="AK129" s="15"/>
      <c r="AL129" s="15"/>
      <c r="AM129" s="16"/>
      <c r="AN129" s="16"/>
      <c r="AO129" s="16"/>
      <c r="AP129" s="16"/>
      <c r="AQ129" s="16"/>
      <c r="AR129" s="16"/>
      <c r="AS129" s="16"/>
      <c r="AT129" s="16"/>
      <c r="AU129" s="15">
        <v>258.88878</v>
      </c>
      <c r="AV129" s="15"/>
      <c r="AW129" s="16"/>
      <c r="AX129" s="16"/>
      <c r="AY129" s="15">
        <v>258.88878</v>
      </c>
      <c r="AZ129" s="15"/>
      <c r="BA129" s="15"/>
      <c r="BB129" s="15"/>
      <c r="BC129" s="16"/>
      <c r="BD129" s="16"/>
      <c r="BE129" s="16"/>
      <c r="BF129" s="16"/>
      <c r="BG129" s="16"/>
      <c r="BH129" s="16"/>
      <c r="BI129" s="16"/>
      <c r="BJ129" s="16"/>
      <c r="BK129" s="15">
        <v>261.73370999999997</v>
      </c>
      <c r="BL129" s="15"/>
      <c r="BM129" s="16"/>
      <c r="BN129" s="16"/>
      <c r="BO129" s="15">
        <v>261.73370999999997</v>
      </c>
      <c r="BP129" s="15"/>
      <c r="BQ129" s="15"/>
      <c r="BR129" s="15"/>
      <c r="BS129" s="16"/>
      <c r="BT129" s="16"/>
      <c r="BU129" s="16"/>
      <c r="BV129" s="16"/>
      <c r="BW129" s="15">
        <v>261.73370999999997</v>
      </c>
      <c r="BX129" s="15"/>
      <c r="BY129" s="16"/>
      <c r="BZ129" s="16"/>
      <c r="CA129" s="15">
        <v>261.73370999999997</v>
      </c>
      <c r="CB129" s="15"/>
    </row>
    <row r="130" spans="1:80" ht="44.1" hidden="1" customHeight="1" x14ac:dyDescent="0.2">
      <c r="A130" s="12" t="s">
        <v>307</v>
      </c>
      <c r="B130" s="12" t="s">
        <v>92</v>
      </c>
      <c r="C130" s="12" t="s">
        <v>93</v>
      </c>
      <c r="D130" s="12" t="s">
        <v>345</v>
      </c>
      <c r="E130" s="12" t="s">
        <v>346</v>
      </c>
      <c r="F130" s="12" t="s">
        <v>320</v>
      </c>
      <c r="G130" s="12" t="s">
        <v>151</v>
      </c>
      <c r="H130" s="13">
        <v>2011</v>
      </c>
      <c r="I130" s="13">
        <v>2013</v>
      </c>
      <c r="J130" s="14"/>
      <c r="K130" s="14"/>
      <c r="L130" s="15"/>
      <c r="M130" s="16"/>
      <c r="N130" s="16"/>
      <c r="O130" s="16"/>
      <c r="P130" s="16"/>
      <c r="Q130" s="15">
        <v>1415.9999700000001</v>
      </c>
      <c r="R130" s="15"/>
      <c r="S130" s="16"/>
      <c r="T130" s="16"/>
      <c r="U130" s="15">
        <v>1415.9999700000001</v>
      </c>
      <c r="V130" s="15"/>
      <c r="W130" s="15"/>
      <c r="X130" s="15"/>
      <c r="Y130" s="16"/>
      <c r="Z130" s="16"/>
      <c r="AA130" s="16"/>
      <c r="AB130" s="16"/>
      <c r="AC130" s="16"/>
      <c r="AD130" s="16"/>
      <c r="AE130" s="15">
        <v>349.15068000000002</v>
      </c>
      <c r="AF130" s="15"/>
      <c r="AG130" s="16"/>
      <c r="AH130" s="16"/>
      <c r="AI130" s="15">
        <v>349.15068000000002</v>
      </c>
      <c r="AJ130" s="15"/>
      <c r="AK130" s="15"/>
      <c r="AL130" s="15"/>
      <c r="AM130" s="16"/>
      <c r="AN130" s="16"/>
      <c r="AO130" s="16"/>
      <c r="AP130" s="16"/>
      <c r="AQ130" s="16"/>
      <c r="AR130" s="16"/>
      <c r="AS130" s="16"/>
      <c r="AT130" s="16"/>
      <c r="AU130" s="15">
        <v>353.03012999999999</v>
      </c>
      <c r="AV130" s="15"/>
      <c r="AW130" s="16"/>
      <c r="AX130" s="16"/>
      <c r="AY130" s="15">
        <v>353.03012999999999</v>
      </c>
      <c r="AZ130" s="15"/>
      <c r="BA130" s="15"/>
      <c r="BB130" s="15"/>
      <c r="BC130" s="16"/>
      <c r="BD130" s="16"/>
      <c r="BE130" s="16"/>
      <c r="BF130" s="16"/>
      <c r="BG130" s="16"/>
      <c r="BH130" s="16"/>
      <c r="BI130" s="16"/>
      <c r="BJ130" s="16"/>
      <c r="BK130" s="15">
        <v>356.90958000000001</v>
      </c>
      <c r="BL130" s="15"/>
      <c r="BM130" s="16"/>
      <c r="BN130" s="16"/>
      <c r="BO130" s="15">
        <v>356.90958000000001</v>
      </c>
      <c r="BP130" s="15"/>
      <c r="BQ130" s="15"/>
      <c r="BR130" s="15"/>
      <c r="BS130" s="16"/>
      <c r="BT130" s="16"/>
      <c r="BU130" s="16"/>
      <c r="BV130" s="16"/>
      <c r="BW130" s="15">
        <v>356.90958000000001</v>
      </c>
      <c r="BX130" s="15"/>
      <c r="BY130" s="16"/>
      <c r="BZ130" s="16"/>
      <c r="CA130" s="15">
        <v>356.90958000000001</v>
      </c>
      <c r="CB130" s="15"/>
    </row>
    <row r="131" spans="1:80" ht="21.95" hidden="1" customHeight="1" x14ac:dyDescent="0.2">
      <c r="A131" s="12" t="s">
        <v>307</v>
      </c>
      <c r="B131" s="12" t="s">
        <v>92</v>
      </c>
      <c r="C131" s="12" t="s">
        <v>93</v>
      </c>
      <c r="D131" s="12" t="s">
        <v>347</v>
      </c>
      <c r="E131" s="12" t="s">
        <v>348</v>
      </c>
      <c r="F131" s="12" t="s">
        <v>320</v>
      </c>
      <c r="G131" s="12" t="s">
        <v>142</v>
      </c>
      <c r="H131" s="13">
        <v>2013</v>
      </c>
      <c r="I131" s="13">
        <v>2013</v>
      </c>
      <c r="J131" s="14"/>
      <c r="K131" s="14"/>
      <c r="L131" s="15"/>
      <c r="M131" s="16"/>
      <c r="N131" s="16"/>
      <c r="O131" s="16"/>
      <c r="P131" s="16"/>
      <c r="Q131" s="15">
        <v>152.59951000000001</v>
      </c>
      <c r="R131" s="15"/>
      <c r="S131" s="16"/>
      <c r="T131" s="16"/>
      <c r="U131" s="15">
        <v>152.59951000000001</v>
      </c>
      <c r="V131" s="15"/>
      <c r="W131" s="15"/>
      <c r="X131" s="15"/>
      <c r="Y131" s="16"/>
      <c r="Z131" s="16"/>
      <c r="AA131" s="16"/>
      <c r="AB131" s="16"/>
      <c r="AC131" s="16"/>
      <c r="AD131" s="16"/>
      <c r="AE131" s="15">
        <v>152.59951000000001</v>
      </c>
      <c r="AF131" s="15"/>
      <c r="AG131" s="16"/>
      <c r="AH131" s="16"/>
      <c r="AI131" s="15">
        <v>152.59951000000001</v>
      </c>
      <c r="AJ131" s="15"/>
      <c r="AK131" s="15"/>
      <c r="AL131" s="15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5"/>
      <c r="AZ131" s="15"/>
      <c r="BA131" s="15"/>
      <c r="BB131" s="15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5"/>
      <c r="BP131" s="15"/>
      <c r="BQ131" s="15"/>
      <c r="BR131" s="15"/>
      <c r="BS131" s="16"/>
      <c r="BT131" s="16"/>
      <c r="BU131" s="16"/>
      <c r="BV131" s="16"/>
      <c r="BW131" s="16"/>
      <c r="BX131" s="16"/>
      <c r="BY131" s="16"/>
      <c r="BZ131" s="16"/>
      <c r="CA131" s="15"/>
      <c r="CB131" s="15"/>
    </row>
    <row r="132" spans="1:80" ht="21.95" hidden="1" customHeight="1" x14ac:dyDescent="0.2">
      <c r="A132" s="12" t="s">
        <v>307</v>
      </c>
      <c r="B132" s="12" t="s">
        <v>92</v>
      </c>
      <c r="C132" s="12" t="s">
        <v>93</v>
      </c>
      <c r="D132" s="12" t="s">
        <v>349</v>
      </c>
      <c r="E132" s="12" t="s">
        <v>350</v>
      </c>
      <c r="F132" s="12" t="s">
        <v>315</v>
      </c>
      <c r="G132" s="12" t="s">
        <v>151</v>
      </c>
      <c r="H132" s="13">
        <v>2014</v>
      </c>
      <c r="I132" s="13">
        <v>2014</v>
      </c>
      <c r="J132" s="20">
        <v>24000</v>
      </c>
      <c r="K132" s="20">
        <v>24000</v>
      </c>
      <c r="L132" s="15">
        <v>3159.9085700000001</v>
      </c>
      <c r="M132" s="16"/>
      <c r="N132" s="16"/>
      <c r="O132" s="15">
        <v>87.485830000000007</v>
      </c>
      <c r="P132" s="15"/>
      <c r="Q132" s="16"/>
      <c r="R132" s="16"/>
      <c r="S132" s="16"/>
      <c r="T132" s="16"/>
      <c r="U132" s="15">
        <v>17642.533459999999</v>
      </c>
      <c r="V132" s="15">
        <v>3159.9085700000001</v>
      </c>
      <c r="W132" s="15"/>
      <c r="X132" s="1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5"/>
      <c r="AJ132" s="15"/>
      <c r="AK132" s="15"/>
      <c r="AL132" s="15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5"/>
      <c r="AZ132" s="15"/>
      <c r="BA132" s="15"/>
      <c r="BB132" s="15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5"/>
      <c r="BP132" s="15"/>
      <c r="BQ132" s="15">
        <v>17555.047630000001</v>
      </c>
      <c r="BR132" s="15">
        <v>3159.9085700000001</v>
      </c>
      <c r="BS132" s="16"/>
      <c r="BT132" s="16"/>
      <c r="BU132" s="15">
        <v>87.485830000000007</v>
      </c>
      <c r="BV132" s="15"/>
      <c r="BW132" s="16"/>
      <c r="BX132" s="16"/>
      <c r="BY132" s="16"/>
      <c r="BZ132" s="16"/>
      <c r="CA132" s="15">
        <v>17642.533459999999</v>
      </c>
      <c r="CB132" s="15">
        <v>3159.9085700000001</v>
      </c>
    </row>
    <row r="133" spans="1:80" ht="21.95" hidden="1" customHeight="1" x14ac:dyDescent="0.2">
      <c r="A133" s="12" t="s">
        <v>307</v>
      </c>
      <c r="B133" s="12" t="s">
        <v>92</v>
      </c>
      <c r="C133" s="12" t="s">
        <v>93</v>
      </c>
      <c r="D133" s="12" t="s">
        <v>351</v>
      </c>
      <c r="E133" s="12" t="s">
        <v>352</v>
      </c>
      <c r="F133" s="12" t="s">
        <v>340</v>
      </c>
      <c r="G133" s="12" t="s">
        <v>151</v>
      </c>
      <c r="H133" s="13">
        <v>2012</v>
      </c>
      <c r="I133" s="13">
        <v>2014</v>
      </c>
      <c r="J133" s="18">
        <v>152056.36199999999</v>
      </c>
      <c r="K133" s="18">
        <v>152056.36199999999</v>
      </c>
      <c r="L133" s="15">
        <v>19398.276829999999</v>
      </c>
      <c r="M133" s="16"/>
      <c r="N133" s="16"/>
      <c r="O133" s="15">
        <v>591.88009999999997</v>
      </c>
      <c r="P133" s="15"/>
      <c r="Q133" s="15">
        <v>5481.3495700000003</v>
      </c>
      <c r="R133" s="15"/>
      <c r="S133" s="16"/>
      <c r="T133" s="16"/>
      <c r="U133" s="15">
        <v>113841.43431</v>
      </c>
      <c r="V133" s="15">
        <v>19398.276829999999</v>
      </c>
      <c r="W133" s="15"/>
      <c r="X133" s="15"/>
      <c r="Y133" s="16"/>
      <c r="Z133" s="16"/>
      <c r="AA133" s="15">
        <v>33.944279999999999</v>
      </c>
      <c r="AB133" s="15"/>
      <c r="AC133" s="16"/>
      <c r="AD133" s="16"/>
      <c r="AE133" s="15">
        <v>960.43448000000001</v>
      </c>
      <c r="AF133" s="15"/>
      <c r="AG133" s="16"/>
      <c r="AH133" s="16"/>
      <c r="AI133" s="15">
        <v>994.37876000000006</v>
      </c>
      <c r="AJ133" s="15"/>
      <c r="AK133" s="15"/>
      <c r="AL133" s="15"/>
      <c r="AM133" s="16"/>
      <c r="AN133" s="16"/>
      <c r="AO133" s="16"/>
      <c r="AP133" s="16"/>
      <c r="AQ133" s="16"/>
      <c r="AR133" s="16"/>
      <c r="AS133" s="16"/>
      <c r="AT133" s="16"/>
      <c r="AU133" s="15">
        <v>958.53525999999999</v>
      </c>
      <c r="AV133" s="15"/>
      <c r="AW133" s="16"/>
      <c r="AX133" s="16"/>
      <c r="AY133" s="15">
        <v>958.53525999999999</v>
      </c>
      <c r="AZ133" s="15"/>
      <c r="BA133" s="15">
        <v>68655.130239999999</v>
      </c>
      <c r="BB133" s="15">
        <v>12357.92344</v>
      </c>
      <c r="BC133" s="16"/>
      <c r="BD133" s="16"/>
      <c r="BE133" s="16"/>
      <c r="BF133" s="16"/>
      <c r="BG133" s="15">
        <v>343.60757000000001</v>
      </c>
      <c r="BH133" s="15"/>
      <c r="BI133" s="16"/>
      <c r="BJ133" s="16"/>
      <c r="BK133" s="15">
        <v>974.77093000000002</v>
      </c>
      <c r="BL133" s="15"/>
      <c r="BM133" s="16"/>
      <c r="BN133" s="16"/>
      <c r="BO133" s="15">
        <v>69973.508740000005</v>
      </c>
      <c r="BP133" s="15">
        <v>12357.92344</v>
      </c>
      <c r="BQ133" s="15">
        <v>39113.074399999998</v>
      </c>
      <c r="BR133" s="15">
        <v>7040.3533900000002</v>
      </c>
      <c r="BS133" s="16"/>
      <c r="BT133" s="16"/>
      <c r="BU133" s="15">
        <v>214.32825</v>
      </c>
      <c r="BV133" s="15"/>
      <c r="BW133" s="15">
        <v>2587.6089000000002</v>
      </c>
      <c r="BX133" s="15"/>
      <c r="BY133" s="16"/>
      <c r="BZ133" s="16"/>
      <c r="CA133" s="15">
        <v>41915.011550000003</v>
      </c>
      <c r="CB133" s="15">
        <v>7040.3533900000002</v>
      </c>
    </row>
    <row r="134" spans="1:80" ht="33" hidden="1" customHeight="1" x14ac:dyDescent="0.2">
      <c r="A134" s="12" t="s">
        <v>307</v>
      </c>
      <c r="B134" s="12" t="s">
        <v>92</v>
      </c>
      <c r="C134" s="12" t="s">
        <v>93</v>
      </c>
      <c r="D134" s="12" t="s">
        <v>353</v>
      </c>
      <c r="E134" s="12" t="s">
        <v>354</v>
      </c>
      <c r="F134" s="12" t="s">
        <v>355</v>
      </c>
      <c r="G134" s="12" t="s">
        <v>137</v>
      </c>
      <c r="H134" s="13">
        <v>2013</v>
      </c>
      <c r="I134" s="13">
        <v>2013</v>
      </c>
      <c r="J134" s="14"/>
      <c r="K134" s="14"/>
      <c r="L134" s="15"/>
      <c r="M134" s="16"/>
      <c r="N134" s="16"/>
      <c r="O134" s="16"/>
      <c r="P134" s="16"/>
      <c r="Q134" s="16"/>
      <c r="R134" s="16"/>
      <c r="S134" s="16"/>
      <c r="T134" s="16"/>
      <c r="U134" s="15"/>
      <c r="V134" s="15"/>
      <c r="W134" s="15"/>
      <c r="X134" s="1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5"/>
      <c r="AJ134" s="15"/>
      <c r="AK134" s="15"/>
      <c r="AL134" s="15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5"/>
      <c r="AZ134" s="15"/>
      <c r="BA134" s="15"/>
      <c r="BB134" s="15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5"/>
      <c r="BP134" s="15"/>
      <c r="BQ134" s="15"/>
      <c r="BR134" s="15"/>
      <c r="BS134" s="16"/>
      <c r="BT134" s="16"/>
      <c r="BU134" s="16"/>
      <c r="BV134" s="16"/>
      <c r="BW134" s="16"/>
      <c r="BX134" s="16"/>
      <c r="BY134" s="16"/>
      <c r="BZ134" s="16"/>
      <c r="CA134" s="15"/>
      <c r="CB134" s="15"/>
    </row>
    <row r="135" spans="1:80" ht="21.95" hidden="1" customHeight="1" x14ac:dyDescent="0.2">
      <c r="A135" s="12" t="s">
        <v>307</v>
      </c>
      <c r="B135" s="12" t="s">
        <v>92</v>
      </c>
      <c r="C135" s="12" t="s">
        <v>93</v>
      </c>
      <c r="D135" s="12" t="s">
        <v>356</v>
      </c>
      <c r="E135" s="12" t="s">
        <v>357</v>
      </c>
      <c r="F135" s="12" t="s">
        <v>310</v>
      </c>
      <c r="G135" s="12" t="s">
        <v>151</v>
      </c>
      <c r="H135" s="13">
        <v>2014</v>
      </c>
      <c r="I135" s="13">
        <v>2014</v>
      </c>
      <c r="J135" s="21">
        <v>460</v>
      </c>
      <c r="K135" s="21">
        <v>460</v>
      </c>
      <c r="L135" s="15">
        <v>82.8</v>
      </c>
      <c r="M135" s="16"/>
      <c r="N135" s="16"/>
      <c r="O135" s="15">
        <v>55.282310000000003</v>
      </c>
      <c r="P135" s="15"/>
      <c r="Q135" s="16"/>
      <c r="R135" s="16"/>
      <c r="S135" s="16"/>
      <c r="T135" s="16"/>
      <c r="U135" s="15">
        <v>515.28231000000005</v>
      </c>
      <c r="V135" s="15">
        <v>82.8</v>
      </c>
      <c r="W135" s="15">
        <v>460</v>
      </c>
      <c r="X135" s="15">
        <v>82.8</v>
      </c>
      <c r="Y135" s="16"/>
      <c r="Z135" s="16"/>
      <c r="AA135" s="15">
        <v>55.282310000000003</v>
      </c>
      <c r="AB135" s="15"/>
      <c r="AC135" s="16"/>
      <c r="AD135" s="16"/>
      <c r="AE135" s="16"/>
      <c r="AF135" s="16"/>
      <c r="AG135" s="16"/>
      <c r="AH135" s="16"/>
      <c r="AI135" s="15">
        <v>515.28231000000005</v>
      </c>
      <c r="AJ135" s="15">
        <v>82.8</v>
      </c>
      <c r="AK135" s="15"/>
      <c r="AL135" s="15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5"/>
      <c r="AZ135" s="15"/>
      <c r="BA135" s="15"/>
      <c r="BB135" s="15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5"/>
      <c r="BP135" s="15"/>
      <c r="BQ135" s="15"/>
      <c r="BR135" s="15"/>
      <c r="BS135" s="16"/>
      <c r="BT135" s="16"/>
      <c r="BU135" s="16"/>
      <c r="BV135" s="16"/>
      <c r="BW135" s="16"/>
      <c r="BX135" s="16"/>
      <c r="BY135" s="16"/>
      <c r="BZ135" s="16"/>
      <c r="CA135" s="15"/>
      <c r="CB135" s="15"/>
    </row>
    <row r="136" spans="1:80" ht="21.95" hidden="1" customHeight="1" x14ac:dyDescent="0.2">
      <c r="A136" s="12" t="s">
        <v>307</v>
      </c>
      <c r="B136" s="12" t="s">
        <v>92</v>
      </c>
      <c r="C136" s="12" t="s">
        <v>93</v>
      </c>
      <c r="D136" s="12" t="s">
        <v>358</v>
      </c>
      <c r="E136" s="12" t="s">
        <v>359</v>
      </c>
      <c r="F136" s="12" t="s">
        <v>310</v>
      </c>
      <c r="G136" s="12" t="s">
        <v>151</v>
      </c>
      <c r="H136" s="13">
        <v>2013</v>
      </c>
      <c r="I136" s="13">
        <v>2013</v>
      </c>
      <c r="J136" s="14"/>
      <c r="K136" s="14"/>
      <c r="L136" s="15"/>
      <c r="M136" s="16"/>
      <c r="N136" s="16"/>
      <c r="O136" s="16"/>
      <c r="P136" s="16"/>
      <c r="Q136" s="15">
        <v>127.37039</v>
      </c>
      <c r="R136" s="15"/>
      <c r="S136" s="16"/>
      <c r="T136" s="16"/>
      <c r="U136" s="15">
        <v>127.37039</v>
      </c>
      <c r="V136" s="15"/>
      <c r="W136" s="15"/>
      <c r="X136" s="15"/>
      <c r="Y136" s="16"/>
      <c r="Z136" s="16"/>
      <c r="AA136" s="16"/>
      <c r="AB136" s="16"/>
      <c r="AC136" s="16"/>
      <c r="AD136" s="16"/>
      <c r="AE136" s="15">
        <v>34.06326</v>
      </c>
      <c r="AF136" s="15"/>
      <c r="AG136" s="16"/>
      <c r="AH136" s="16"/>
      <c r="AI136" s="15">
        <v>34.06326</v>
      </c>
      <c r="AJ136" s="15"/>
      <c r="AK136" s="15"/>
      <c r="AL136" s="15"/>
      <c r="AM136" s="16"/>
      <c r="AN136" s="16"/>
      <c r="AO136" s="16"/>
      <c r="AP136" s="16"/>
      <c r="AQ136" s="16"/>
      <c r="AR136" s="16"/>
      <c r="AS136" s="16"/>
      <c r="AT136" s="16"/>
      <c r="AU136" s="15">
        <v>65.787949999999995</v>
      </c>
      <c r="AV136" s="15"/>
      <c r="AW136" s="16"/>
      <c r="AX136" s="16"/>
      <c r="AY136" s="15">
        <v>65.787949999999995</v>
      </c>
      <c r="AZ136" s="15"/>
      <c r="BA136" s="15"/>
      <c r="BB136" s="15"/>
      <c r="BC136" s="16"/>
      <c r="BD136" s="16"/>
      <c r="BE136" s="16"/>
      <c r="BF136" s="16"/>
      <c r="BG136" s="16"/>
      <c r="BH136" s="16"/>
      <c r="BI136" s="16"/>
      <c r="BJ136" s="16"/>
      <c r="BK136" s="15">
        <v>27.519179999999999</v>
      </c>
      <c r="BL136" s="15"/>
      <c r="BM136" s="16"/>
      <c r="BN136" s="16"/>
      <c r="BO136" s="15">
        <v>27.519179999999999</v>
      </c>
      <c r="BP136" s="15"/>
      <c r="BQ136" s="15"/>
      <c r="BR136" s="15"/>
      <c r="BS136" s="16"/>
      <c r="BT136" s="16"/>
      <c r="BU136" s="16"/>
      <c r="BV136" s="16"/>
      <c r="BW136" s="16"/>
      <c r="BX136" s="16"/>
      <c r="BY136" s="16"/>
      <c r="BZ136" s="16"/>
      <c r="CA136" s="15"/>
      <c r="CB136" s="15"/>
    </row>
    <row r="137" spans="1:80" ht="44.1" hidden="1" customHeight="1" x14ac:dyDescent="0.2">
      <c r="A137" s="12" t="s">
        <v>307</v>
      </c>
      <c r="B137" s="12" t="s">
        <v>92</v>
      </c>
      <c r="C137" s="12" t="s">
        <v>93</v>
      </c>
      <c r="D137" s="12" t="s">
        <v>360</v>
      </c>
      <c r="E137" s="12" t="s">
        <v>361</v>
      </c>
      <c r="F137" s="12" t="s">
        <v>320</v>
      </c>
      <c r="G137" s="12" t="s">
        <v>151</v>
      </c>
      <c r="H137" s="13">
        <v>2013</v>
      </c>
      <c r="I137" s="13">
        <v>2014</v>
      </c>
      <c r="J137" s="15">
        <v>15055.98</v>
      </c>
      <c r="K137" s="15">
        <v>15055.98</v>
      </c>
      <c r="L137" s="15">
        <v>626.86044000000004</v>
      </c>
      <c r="M137" s="16"/>
      <c r="N137" s="16"/>
      <c r="O137" s="15">
        <v>393.35498000000001</v>
      </c>
      <c r="P137" s="15"/>
      <c r="Q137" s="15">
        <v>469.90699999999998</v>
      </c>
      <c r="R137" s="15"/>
      <c r="S137" s="16"/>
      <c r="T137" s="16"/>
      <c r="U137" s="15">
        <v>4345.8199800000002</v>
      </c>
      <c r="V137" s="15">
        <v>626.86044000000004</v>
      </c>
      <c r="W137" s="15">
        <v>1566.3869999999999</v>
      </c>
      <c r="X137" s="15">
        <v>281.94965999999999</v>
      </c>
      <c r="Y137" s="16"/>
      <c r="Z137" s="16"/>
      <c r="AA137" s="15">
        <v>253.35661999999999</v>
      </c>
      <c r="AB137" s="15"/>
      <c r="AC137" s="16"/>
      <c r="AD137" s="16"/>
      <c r="AE137" s="15">
        <v>65.55444</v>
      </c>
      <c r="AF137" s="15"/>
      <c r="AG137" s="16"/>
      <c r="AH137" s="16"/>
      <c r="AI137" s="15">
        <v>1885.2980600000001</v>
      </c>
      <c r="AJ137" s="15">
        <v>281.94965999999999</v>
      </c>
      <c r="AK137" s="15">
        <v>1585.8140000000001</v>
      </c>
      <c r="AL137" s="15">
        <v>285.44601999999998</v>
      </c>
      <c r="AM137" s="16"/>
      <c r="AN137" s="16"/>
      <c r="AO137" s="16"/>
      <c r="AP137" s="16"/>
      <c r="AQ137" s="15">
        <v>138.99538999999999</v>
      </c>
      <c r="AR137" s="15"/>
      <c r="AS137" s="15">
        <v>160.05420000000001</v>
      </c>
      <c r="AT137" s="15"/>
      <c r="AU137" s="15">
        <v>190.53895</v>
      </c>
      <c r="AV137" s="15"/>
      <c r="AW137" s="16"/>
      <c r="AX137" s="16"/>
      <c r="AY137" s="15">
        <v>2075.40254</v>
      </c>
      <c r="AZ137" s="15">
        <v>285.44601999999998</v>
      </c>
      <c r="BA137" s="15"/>
      <c r="BB137" s="15">
        <v>5.0000000000000001E-4</v>
      </c>
      <c r="BC137" s="16"/>
      <c r="BD137" s="16"/>
      <c r="BE137" s="16"/>
      <c r="BF137" s="16"/>
      <c r="BG137" s="16"/>
      <c r="BH137" s="16"/>
      <c r="BI137" s="15">
        <v>-160.05420000000001</v>
      </c>
      <c r="BJ137" s="15"/>
      <c r="BK137" s="15">
        <v>140.25573</v>
      </c>
      <c r="BL137" s="15"/>
      <c r="BM137" s="16"/>
      <c r="BN137" s="16"/>
      <c r="BO137" s="15">
        <v>-19.798469999999998</v>
      </c>
      <c r="BP137" s="15">
        <v>5.0000000000000001E-4</v>
      </c>
      <c r="BQ137" s="15">
        <v>330.35700000000003</v>
      </c>
      <c r="BR137" s="15">
        <v>59.464260000000003</v>
      </c>
      <c r="BS137" s="16"/>
      <c r="BT137" s="16"/>
      <c r="BU137" s="15">
        <v>1.0029699999999999</v>
      </c>
      <c r="BV137" s="15"/>
      <c r="BW137" s="15">
        <v>73.557879999999997</v>
      </c>
      <c r="BX137" s="15"/>
      <c r="BY137" s="16"/>
      <c r="BZ137" s="16"/>
      <c r="CA137" s="15">
        <v>404.91784999999999</v>
      </c>
      <c r="CB137" s="15">
        <v>59.464260000000003</v>
      </c>
    </row>
    <row r="138" spans="1:80" ht="33" hidden="1" customHeight="1" x14ac:dyDescent="0.2">
      <c r="A138" s="12" t="s">
        <v>307</v>
      </c>
      <c r="B138" s="12" t="s">
        <v>92</v>
      </c>
      <c r="C138" s="12" t="s">
        <v>93</v>
      </c>
      <c r="D138" s="12" t="s">
        <v>362</v>
      </c>
      <c r="E138" s="12" t="s">
        <v>354</v>
      </c>
      <c r="F138" s="12" t="s">
        <v>355</v>
      </c>
      <c r="G138" s="12" t="s">
        <v>137</v>
      </c>
      <c r="H138" s="13">
        <v>2014</v>
      </c>
      <c r="I138" s="13">
        <v>2014</v>
      </c>
      <c r="J138" s="20">
        <v>1000</v>
      </c>
      <c r="K138" s="20">
        <v>1000</v>
      </c>
      <c r="L138" s="15">
        <v>169.15284</v>
      </c>
      <c r="M138" s="16"/>
      <c r="N138" s="16"/>
      <c r="O138" s="16"/>
      <c r="P138" s="16"/>
      <c r="Q138" s="16"/>
      <c r="R138" s="16"/>
      <c r="S138" s="16"/>
      <c r="T138" s="16"/>
      <c r="U138" s="15">
        <v>939.73806000000002</v>
      </c>
      <c r="V138" s="15">
        <v>169.15284</v>
      </c>
      <c r="W138" s="15"/>
      <c r="X138" s="1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5"/>
      <c r="AJ138" s="15"/>
      <c r="AK138" s="15">
        <v>223.41155000000001</v>
      </c>
      <c r="AL138" s="15">
        <v>40.21407</v>
      </c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5">
        <v>223.41155000000001</v>
      </c>
      <c r="AZ138" s="15">
        <v>40.21407</v>
      </c>
      <c r="BA138" s="15">
        <v>536.94002</v>
      </c>
      <c r="BB138" s="15">
        <v>96.649199999999993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5">
        <v>536.94002</v>
      </c>
      <c r="BP138" s="15">
        <v>96.649199999999993</v>
      </c>
      <c r="BQ138" s="15">
        <v>179.38649000000001</v>
      </c>
      <c r="BR138" s="15">
        <v>32.289569999999998</v>
      </c>
      <c r="BS138" s="16"/>
      <c r="BT138" s="16"/>
      <c r="BU138" s="16"/>
      <c r="BV138" s="16"/>
      <c r="BW138" s="16"/>
      <c r="BX138" s="16"/>
      <c r="BY138" s="16"/>
      <c r="BZ138" s="16"/>
      <c r="CA138" s="15">
        <v>179.38649000000001</v>
      </c>
      <c r="CB138" s="15">
        <v>32.289569999999998</v>
      </c>
    </row>
    <row r="139" spans="1:80" ht="21.95" hidden="1" customHeight="1" x14ac:dyDescent="0.2">
      <c r="A139" s="12" t="s">
        <v>307</v>
      </c>
      <c r="B139" s="12" t="s">
        <v>92</v>
      </c>
      <c r="C139" s="12" t="s">
        <v>93</v>
      </c>
      <c r="D139" s="12" t="s">
        <v>363</v>
      </c>
      <c r="E139" s="12" t="s">
        <v>364</v>
      </c>
      <c r="F139" s="12" t="s">
        <v>340</v>
      </c>
      <c r="G139" s="12" t="s">
        <v>151</v>
      </c>
      <c r="H139" s="13">
        <v>2014</v>
      </c>
      <c r="I139" s="13">
        <v>2014</v>
      </c>
      <c r="J139" s="22">
        <v>4579.3999999999996</v>
      </c>
      <c r="K139" s="22">
        <v>4579.3999999999996</v>
      </c>
      <c r="L139" s="15"/>
      <c r="M139" s="16"/>
      <c r="N139" s="16"/>
      <c r="O139" s="16"/>
      <c r="P139" s="16"/>
      <c r="Q139" s="16"/>
      <c r="R139" s="16"/>
      <c r="S139" s="16"/>
      <c r="T139" s="16"/>
      <c r="U139" s="15"/>
      <c r="V139" s="15"/>
      <c r="W139" s="15"/>
      <c r="X139" s="1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5"/>
      <c r="AJ139" s="15"/>
      <c r="AK139" s="15"/>
      <c r="AL139" s="15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5"/>
      <c r="AZ139" s="15"/>
      <c r="BA139" s="15"/>
      <c r="BB139" s="15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5"/>
      <c r="BP139" s="15"/>
      <c r="BQ139" s="15"/>
      <c r="BR139" s="15"/>
      <c r="BS139" s="16"/>
      <c r="BT139" s="16"/>
      <c r="BU139" s="16"/>
      <c r="BV139" s="16"/>
      <c r="BW139" s="16"/>
      <c r="BX139" s="16"/>
      <c r="BY139" s="16"/>
      <c r="BZ139" s="16"/>
      <c r="CA139" s="15"/>
      <c r="CB139" s="15"/>
    </row>
    <row r="140" spans="1:80" ht="33" hidden="1" customHeight="1" x14ac:dyDescent="0.2">
      <c r="A140" s="12" t="s">
        <v>307</v>
      </c>
      <c r="B140" s="12" t="s">
        <v>92</v>
      </c>
      <c r="C140" s="12" t="s">
        <v>93</v>
      </c>
      <c r="D140" s="12" t="s">
        <v>365</v>
      </c>
      <c r="E140" s="12" t="s">
        <v>366</v>
      </c>
      <c r="F140" s="12" t="s">
        <v>323</v>
      </c>
      <c r="G140" s="12" t="s">
        <v>367</v>
      </c>
      <c r="H140" s="13">
        <v>2013</v>
      </c>
      <c r="I140" s="13">
        <v>2013</v>
      </c>
      <c r="J140" s="14"/>
      <c r="K140" s="14"/>
      <c r="L140" s="15"/>
      <c r="M140" s="16"/>
      <c r="N140" s="16"/>
      <c r="O140" s="16"/>
      <c r="P140" s="16"/>
      <c r="Q140" s="16"/>
      <c r="R140" s="16"/>
      <c r="S140" s="16"/>
      <c r="T140" s="16"/>
      <c r="U140" s="15"/>
      <c r="V140" s="15"/>
      <c r="W140" s="15"/>
      <c r="X140" s="1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5"/>
      <c r="AJ140" s="15"/>
      <c r="AK140" s="15"/>
      <c r="AL140" s="15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5"/>
      <c r="AZ140" s="15"/>
      <c r="BA140" s="15"/>
      <c r="BB140" s="15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5"/>
      <c r="BP140" s="15"/>
      <c r="BQ140" s="15"/>
      <c r="BR140" s="15"/>
      <c r="BS140" s="16"/>
      <c r="BT140" s="16"/>
      <c r="BU140" s="16"/>
      <c r="BV140" s="16"/>
      <c r="BW140" s="16"/>
      <c r="BX140" s="16"/>
      <c r="BY140" s="16"/>
      <c r="BZ140" s="16"/>
      <c r="CA140" s="15"/>
      <c r="CB140" s="15"/>
    </row>
    <row r="141" spans="1:80" ht="33" hidden="1" customHeight="1" x14ac:dyDescent="0.2">
      <c r="A141" s="12" t="s">
        <v>307</v>
      </c>
      <c r="B141" s="12" t="s">
        <v>92</v>
      </c>
      <c r="C141" s="12" t="s">
        <v>93</v>
      </c>
      <c r="D141" s="12" t="s">
        <v>368</v>
      </c>
      <c r="E141" s="12" t="s">
        <v>369</v>
      </c>
      <c r="F141" s="12" t="s">
        <v>310</v>
      </c>
      <c r="G141" s="12" t="s">
        <v>142</v>
      </c>
      <c r="H141" s="13">
        <v>2014</v>
      </c>
      <c r="I141" s="13">
        <v>2014</v>
      </c>
      <c r="J141" s="20">
        <v>2000</v>
      </c>
      <c r="K141" s="20">
        <v>2000</v>
      </c>
      <c r="L141" s="15">
        <v>323.96992999999998</v>
      </c>
      <c r="M141" s="16"/>
      <c r="N141" s="16"/>
      <c r="O141" s="15">
        <v>5.5163399999999996</v>
      </c>
      <c r="P141" s="15"/>
      <c r="Q141" s="16"/>
      <c r="R141" s="16"/>
      <c r="S141" s="16"/>
      <c r="T141" s="16"/>
      <c r="U141" s="15">
        <v>1805.3493000000001</v>
      </c>
      <c r="V141" s="15">
        <v>323.96992999999998</v>
      </c>
      <c r="W141" s="15"/>
      <c r="X141" s="1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5"/>
      <c r="AJ141" s="15"/>
      <c r="AK141" s="15"/>
      <c r="AL141" s="15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5"/>
      <c r="AZ141" s="15"/>
      <c r="BA141" s="15"/>
      <c r="BB141" s="15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5"/>
      <c r="BP141" s="15"/>
      <c r="BQ141" s="15">
        <v>1799.83296</v>
      </c>
      <c r="BR141" s="15">
        <v>323.96992999999998</v>
      </c>
      <c r="BS141" s="16"/>
      <c r="BT141" s="16"/>
      <c r="BU141" s="15">
        <v>5.5163399999999996</v>
      </c>
      <c r="BV141" s="15"/>
      <c r="BW141" s="16"/>
      <c r="BX141" s="16"/>
      <c r="BY141" s="16"/>
      <c r="BZ141" s="16"/>
      <c r="CA141" s="15">
        <v>1805.3493000000001</v>
      </c>
      <c r="CB141" s="15">
        <v>323.96992999999998</v>
      </c>
    </row>
    <row r="142" spans="1:80" ht="44.1" hidden="1" customHeight="1" x14ac:dyDescent="0.2">
      <c r="A142" s="12" t="s">
        <v>307</v>
      </c>
      <c r="B142" s="12" t="s">
        <v>92</v>
      </c>
      <c r="C142" s="12" t="s">
        <v>93</v>
      </c>
      <c r="D142" s="12" t="s">
        <v>370</v>
      </c>
      <c r="E142" s="12" t="s">
        <v>371</v>
      </c>
      <c r="F142" s="12" t="s">
        <v>310</v>
      </c>
      <c r="G142" s="12" t="s">
        <v>142</v>
      </c>
      <c r="H142" s="13">
        <v>2014</v>
      </c>
      <c r="I142" s="13">
        <v>2014</v>
      </c>
      <c r="J142" s="20">
        <v>9000</v>
      </c>
      <c r="K142" s="20">
        <v>9000</v>
      </c>
      <c r="L142" s="15"/>
      <c r="M142" s="16"/>
      <c r="N142" s="16"/>
      <c r="O142" s="16"/>
      <c r="P142" s="16"/>
      <c r="Q142" s="16"/>
      <c r="R142" s="16"/>
      <c r="S142" s="16"/>
      <c r="T142" s="16"/>
      <c r="U142" s="15"/>
      <c r="V142" s="15"/>
      <c r="W142" s="15"/>
      <c r="X142" s="1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5"/>
      <c r="AJ142" s="15"/>
      <c r="AK142" s="15"/>
      <c r="AL142" s="15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5"/>
      <c r="AZ142" s="15"/>
      <c r="BA142" s="15"/>
      <c r="BB142" s="15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5"/>
      <c r="BP142" s="15"/>
      <c r="BQ142" s="15"/>
      <c r="BR142" s="15"/>
      <c r="BS142" s="16"/>
      <c r="BT142" s="16"/>
      <c r="BU142" s="16"/>
      <c r="BV142" s="16"/>
      <c r="BW142" s="16"/>
      <c r="BX142" s="16"/>
      <c r="BY142" s="16"/>
      <c r="BZ142" s="16"/>
      <c r="CA142" s="15"/>
      <c r="CB142" s="15"/>
    </row>
    <row r="143" spans="1:80" ht="21.95" hidden="1" customHeight="1" x14ac:dyDescent="0.2">
      <c r="A143" s="12" t="s">
        <v>307</v>
      </c>
      <c r="B143" s="12" t="s">
        <v>92</v>
      </c>
      <c r="C143" s="12" t="s">
        <v>93</v>
      </c>
      <c r="D143" s="12" t="s">
        <v>372</v>
      </c>
      <c r="E143" s="12" t="s">
        <v>373</v>
      </c>
      <c r="F143" s="12" t="s">
        <v>323</v>
      </c>
      <c r="G143" s="12" t="s">
        <v>151</v>
      </c>
      <c r="H143" s="13">
        <v>2014</v>
      </c>
      <c r="I143" s="13">
        <v>2014</v>
      </c>
      <c r="J143" s="20">
        <v>23600</v>
      </c>
      <c r="K143" s="20">
        <v>23600</v>
      </c>
      <c r="L143" s="15">
        <v>1824.25622</v>
      </c>
      <c r="M143" s="16"/>
      <c r="N143" s="16"/>
      <c r="O143" s="15">
        <v>30.75778</v>
      </c>
      <c r="P143" s="15"/>
      <c r="Q143" s="16"/>
      <c r="R143" s="16"/>
      <c r="S143" s="16"/>
      <c r="T143" s="16"/>
      <c r="U143" s="15">
        <v>10165.514579999999</v>
      </c>
      <c r="V143" s="15">
        <v>1824.25622</v>
      </c>
      <c r="W143" s="15"/>
      <c r="X143" s="1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5"/>
      <c r="AJ143" s="15"/>
      <c r="AK143" s="15"/>
      <c r="AL143" s="15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5"/>
      <c r="AZ143" s="15"/>
      <c r="BA143" s="15"/>
      <c r="BB143" s="15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5"/>
      <c r="BP143" s="15"/>
      <c r="BQ143" s="15">
        <v>10134.756799999999</v>
      </c>
      <c r="BR143" s="15">
        <v>1824.25622</v>
      </c>
      <c r="BS143" s="16"/>
      <c r="BT143" s="16"/>
      <c r="BU143" s="15">
        <v>30.75778</v>
      </c>
      <c r="BV143" s="15"/>
      <c r="BW143" s="16"/>
      <c r="BX143" s="16"/>
      <c r="BY143" s="16"/>
      <c r="BZ143" s="16"/>
      <c r="CA143" s="15">
        <v>10165.514579999999</v>
      </c>
      <c r="CB143" s="15">
        <v>1824.25622</v>
      </c>
    </row>
    <row r="144" spans="1:80" ht="33" hidden="1" customHeight="1" x14ac:dyDescent="0.2">
      <c r="A144" s="12" t="s">
        <v>307</v>
      </c>
      <c r="B144" s="12" t="s">
        <v>92</v>
      </c>
      <c r="C144" s="12" t="s">
        <v>93</v>
      </c>
      <c r="D144" s="12" t="s">
        <v>374</v>
      </c>
      <c r="E144" s="12" t="s">
        <v>375</v>
      </c>
      <c r="F144" s="12" t="s">
        <v>310</v>
      </c>
      <c r="G144" s="12" t="s">
        <v>142</v>
      </c>
      <c r="H144" s="13">
        <v>2014</v>
      </c>
      <c r="I144" s="13">
        <v>2014</v>
      </c>
      <c r="J144" s="20">
        <v>4500</v>
      </c>
      <c r="K144" s="20">
        <v>4500</v>
      </c>
      <c r="L144" s="15"/>
      <c r="M144" s="16"/>
      <c r="N144" s="16"/>
      <c r="O144" s="16"/>
      <c r="P144" s="16"/>
      <c r="Q144" s="16"/>
      <c r="R144" s="16"/>
      <c r="S144" s="16"/>
      <c r="T144" s="16"/>
      <c r="U144" s="15"/>
      <c r="V144" s="15"/>
      <c r="W144" s="15"/>
      <c r="X144" s="1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5"/>
      <c r="AJ144" s="15"/>
      <c r="AK144" s="15"/>
      <c r="AL144" s="15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5"/>
      <c r="AZ144" s="15"/>
      <c r="BA144" s="15"/>
      <c r="BB144" s="15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5"/>
      <c r="BP144" s="15"/>
      <c r="BQ144" s="15"/>
      <c r="BR144" s="15"/>
      <c r="BS144" s="16"/>
      <c r="BT144" s="16"/>
      <c r="BU144" s="16"/>
      <c r="BV144" s="16"/>
      <c r="BW144" s="16"/>
      <c r="BX144" s="16"/>
      <c r="BY144" s="16"/>
      <c r="BZ144" s="16"/>
      <c r="CA144" s="15"/>
      <c r="CB144" s="15"/>
    </row>
    <row r="145" spans="1:80" ht="21.95" hidden="1" customHeight="1" x14ac:dyDescent="0.2">
      <c r="A145" s="12" t="s">
        <v>307</v>
      </c>
      <c r="B145" s="12" t="s">
        <v>92</v>
      </c>
      <c r="C145" s="12" t="s">
        <v>93</v>
      </c>
      <c r="D145" s="12" t="s">
        <v>376</v>
      </c>
      <c r="E145" s="12" t="s">
        <v>377</v>
      </c>
      <c r="F145" s="12" t="s">
        <v>315</v>
      </c>
      <c r="G145" s="12" t="s">
        <v>151</v>
      </c>
      <c r="H145" s="13">
        <v>2014</v>
      </c>
      <c r="I145" s="13">
        <v>2014</v>
      </c>
      <c r="J145" s="20">
        <v>5300</v>
      </c>
      <c r="K145" s="20">
        <v>5300</v>
      </c>
      <c r="L145" s="15">
        <v>945</v>
      </c>
      <c r="M145" s="16"/>
      <c r="N145" s="16"/>
      <c r="O145" s="15">
        <v>21.432310000000001</v>
      </c>
      <c r="P145" s="15"/>
      <c r="Q145" s="15">
        <v>133.55104</v>
      </c>
      <c r="R145" s="15"/>
      <c r="S145" s="16"/>
      <c r="T145" s="16"/>
      <c r="U145" s="15">
        <v>5404.9833500000004</v>
      </c>
      <c r="V145" s="15">
        <v>945</v>
      </c>
      <c r="W145" s="15"/>
      <c r="X145" s="1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5"/>
      <c r="AJ145" s="15"/>
      <c r="AK145" s="15"/>
      <c r="AL145" s="15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5"/>
      <c r="AZ145" s="15"/>
      <c r="BA145" s="15">
        <v>5250</v>
      </c>
      <c r="BB145" s="15">
        <v>945</v>
      </c>
      <c r="BC145" s="16"/>
      <c r="BD145" s="16"/>
      <c r="BE145" s="16"/>
      <c r="BF145" s="16"/>
      <c r="BG145" s="15">
        <v>21.432310000000001</v>
      </c>
      <c r="BH145" s="15"/>
      <c r="BI145" s="16"/>
      <c r="BJ145" s="16"/>
      <c r="BK145" s="16"/>
      <c r="BL145" s="16"/>
      <c r="BM145" s="16"/>
      <c r="BN145" s="16"/>
      <c r="BO145" s="15">
        <v>5271.4323100000001</v>
      </c>
      <c r="BP145" s="15">
        <v>945</v>
      </c>
      <c r="BQ145" s="15"/>
      <c r="BR145" s="15"/>
      <c r="BS145" s="16"/>
      <c r="BT145" s="16"/>
      <c r="BU145" s="16"/>
      <c r="BV145" s="16"/>
      <c r="BW145" s="15">
        <v>133.55104</v>
      </c>
      <c r="BX145" s="15"/>
      <c r="BY145" s="16"/>
      <c r="BZ145" s="16"/>
      <c r="CA145" s="15">
        <v>133.55104</v>
      </c>
      <c r="CB145" s="15"/>
    </row>
    <row r="146" spans="1:80" ht="44.1" hidden="1" customHeight="1" x14ac:dyDescent="0.2">
      <c r="A146" s="12" t="s">
        <v>307</v>
      </c>
      <c r="B146" s="12" t="s">
        <v>92</v>
      </c>
      <c r="C146" s="12" t="s">
        <v>93</v>
      </c>
      <c r="D146" s="12" t="s">
        <v>378</v>
      </c>
      <c r="E146" s="12" t="s">
        <v>379</v>
      </c>
      <c r="F146" s="12" t="s">
        <v>323</v>
      </c>
      <c r="G146" s="12" t="s">
        <v>151</v>
      </c>
      <c r="H146" s="12"/>
      <c r="I146" s="12"/>
      <c r="J146" s="14"/>
      <c r="K146" s="14"/>
      <c r="L146" s="15">
        <v>457.62711999999999</v>
      </c>
      <c r="M146" s="16"/>
      <c r="N146" s="16"/>
      <c r="O146" s="15">
        <v>7.6894400000000003</v>
      </c>
      <c r="P146" s="15"/>
      <c r="Q146" s="16"/>
      <c r="R146" s="16"/>
      <c r="S146" s="16"/>
      <c r="T146" s="16"/>
      <c r="U146" s="15">
        <v>2550.06232</v>
      </c>
      <c r="V146" s="15">
        <v>457.62711999999999</v>
      </c>
      <c r="W146" s="15"/>
      <c r="X146" s="1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5"/>
      <c r="AJ146" s="15"/>
      <c r="AK146" s="15"/>
      <c r="AL146" s="15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5"/>
      <c r="AZ146" s="15"/>
      <c r="BA146" s="15"/>
      <c r="BB146" s="15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5"/>
      <c r="BP146" s="15"/>
      <c r="BQ146" s="15">
        <v>2542.3728799999999</v>
      </c>
      <c r="BR146" s="15">
        <v>457.62711999999999</v>
      </c>
      <c r="BS146" s="16"/>
      <c r="BT146" s="16"/>
      <c r="BU146" s="15">
        <v>7.6894400000000003</v>
      </c>
      <c r="BV146" s="15"/>
      <c r="BW146" s="16"/>
      <c r="BX146" s="16"/>
      <c r="BY146" s="16"/>
      <c r="BZ146" s="16"/>
      <c r="CA146" s="15">
        <v>2550.06232</v>
      </c>
      <c r="CB146" s="15">
        <v>457.62711999999999</v>
      </c>
    </row>
    <row r="147" spans="1:80" ht="21.95" hidden="1" customHeight="1" x14ac:dyDescent="0.2">
      <c r="A147" s="12" t="s">
        <v>307</v>
      </c>
      <c r="B147" s="12" t="s">
        <v>92</v>
      </c>
      <c r="C147" s="12" t="s">
        <v>93</v>
      </c>
      <c r="D147" s="12" t="s">
        <v>380</v>
      </c>
      <c r="E147" s="12" t="s">
        <v>381</v>
      </c>
      <c r="F147" s="12" t="s">
        <v>326</v>
      </c>
      <c r="G147" s="12" t="s">
        <v>142</v>
      </c>
      <c r="H147" s="12"/>
      <c r="I147" s="12"/>
      <c r="J147" s="14"/>
      <c r="K147" s="14"/>
      <c r="L147" s="15"/>
      <c r="M147" s="16"/>
      <c r="N147" s="16"/>
      <c r="O147" s="16"/>
      <c r="P147" s="16"/>
      <c r="Q147" s="16"/>
      <c r="R147" s="16"/>
      <c r="S147" s="16"/>
      <c r="T147" s="16"/>
      <c r="U147" s="15"/>
      <c r="V147" s="15"/>
      <c r="W147" s="15"/>
      <c r="X147" s="1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5"/>
      <c r="AJ147" s="15"/>
      <c r="AK147" s="15"/>
      <c r="AL147" s="15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5"/>
      <c r="AZ147" s="15"/>
      <c r="BA147" s="15"/>
      <c r="BB147" s="15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5"/>
      <c r="BP147" s="15"/>
      <c r="BQ147" s="15"/>
      <c r="BR147" s="15"/>
      <c r="BS147" s="16"/>
      <c r="BT147" s="16"/>
      <c r="BU147" s="16"/>
      <c r="BV147" s="16"/>
      <c r="BW147" s="16"/>
      <c r="BX147" s="16"/>
      <c r="BY147" s="16"/>
      <c r="BZ147" s="16"/>
      <c r="CA147" s="15"/>
      <c r="CB147" s="15"/>
    </row>
    <row r="148" spans="1:80" ht="21.95" hidden="1" customHeight="1" x14ac:dyDescent="0.2">
      <c r="A148" s="12" t="s">
        <v>307</v>
      </c>
      <c r="B148" s="12" t="s">
        <v>92</v>
      </c>
      <c r="C148" s="12" t="s">
        <v>93</v>
      </c>
      <c r="D148" s="12" t="s">
        <v>382</v>
      </c>
      <c r="E148" s="12" t="s">
        <v>383</v>
      </c>
      <c r="F148" s="12" t="s">
        <v>326</v>
      </c>
      <c r="G148" s="12" t="s">
        <v>142</v>
      </c>
      <c r="H148" s="12"/>
      <c r="I148" s="12"/>
      <c r="J148" s="14"/>
      <c r="K148" s="14"/>
      <c r="L148" s="15"/>
      <c r="M148" s="16"/>
      <c r="N148" s="16"/>
      <c r="O148" s="16"/>
      <c r="P148" s="16"/>
      <c r="Q148" s="16"/>
      <c r="R148" s="16"/>
      <c r="S148" s="16"/>
      <c r="T148" s="16"/>
      <c r="U148" s="15"/>
      <c r="V148" s="15"/>
      <c r="W148" s="15"/>
      <c r="X148" s="15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5"/>
      <c r="AJ148" s="15"/>
      <c r="AK148" s="15"/>
      <c r="AL148" s="15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5"/>
      <c r="AZ148" s="15"/>
      <c r="BA148" s="15"/>
      <c r="BB148" s="15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5"/>
      <c r="BP148" s="15"/>
      <c r="BQ148" s="15"/>
      <c r="BR148" s="15"/>
      <c r="BS148" s="16"/>
      <c r="BT148" s="16"/>
      <c r="BU148" s="16"/>
      <c r="BV148" s="16"/>
      <c r="BW148" s="16"/>
      <c r="BX148" s="16"/>
      <c r="BY148" s="16"/>
      <c r="BZ148" s="16"/>
      <c r="CA148" s="15"/>
      <c r="CB148" s="15"/>
    </row>
    <row r="149" spans="1:80" ht="21.95" hidden="1" customHeight="1" x14ac:dyDescent="0.2">
      <c r="A149" s="12" t="s">
        <v>307</v>
      </c>
      <c r="B149" s="12" t="s">
        <v>92</v>
      </c>
      <c r="C149" s="12" t="s">
        <v>93</v>
      </c>
      <c r="D149" s="12" t="s">
        <v>384</v>
      </c>
      <c r="E149" s="12" t="s">
        <v>385</v>
      </c>
      <c r="F149" s="12" t="s">
        <v>326</v>
      </c>
      <c r="G149" s="12" t="s">
        <v>142</v>
      </c>
      <c r="H149" s="12"/>
      <c r="I149" s="12"/>
      <c r="J149" s="14"/>
      <c r="K149" s="14"/>
      <c r="L149" s="15"/>
      <c r="M149" s="16"/>
      <c r="N149" s="16"/>
      <c r="O149" s="16"/>
      <c r="P149" s="16"/>
      <c r="Q149" s="16"/>
      <c r="R149" s="16"/>
      <c r="S149" s="16"/>
      <c r="T149" s="16"/>
      <c r="U149" s="15"/>
      <c r="V149" s="15"/>
      <c r="W149" s="15"/>
      <c r="X149" s="15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5"/>
      <c r="AJ149" s="15"/>
      <c r="AK149" s="15"/>
      <c r="AL149" s="15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5"/>
      <c r="AZ149" s="15"/>
      <c r="BA149" s="15"/>
      <c r="BB149" s="15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5"/>
      <c r="BP149" s="15"/>
      <c r="BQ149" s="15"/>
      <c r="BR149" s="15"/>
      <c r="BS149" s="16"/>
      <c r="BT149" s="16"/>
      <c r="BU149" s="16"/>
      <c r="BV149" s="16"/>
      <c r="BW149" s="16"/>
      <c r="BX149" s="16"/>
      <c r="BY149" s="16"/>
      <c r="BZ149" s="16"/>
      <c r="CA149" s="15"/>
      <c r="CB149" s="15"/>
    </row>
    <row r="150" spans="1:80" ht="21.95" hidden="1" customHeight="1" x14ac:dyDescent="0.2">
      <c r="A150" s="12" t="s">
        <v>307</v>
      </c>
      <c r="B150" s="12" t="s">
        <v>92</v>
      </c>
      <c r="C150" s="12" t="s">
        <v>93</v>
      </c>
      <c r="D150" s="12" t="s">
        <v>386</v>
      </c>
      <c r="E150" s="12" t="s">
        <v>387</v>
      </c>
      <c r="F150" s="12" t="s">
        <v>326</v>
      </c>
      <c r="G150" s="12" t="s">
        <v>142</v>
      </c>
      <c r="H150" s="12"/>
      <c r="I150" s="12"/>
      <c r="J150" s="14"/>
      <c r="K150" s="14"/>
      <c r="L150" s="15"/>
      <c r="M150" s="16"/>
      <c r="N150" s="16"/>
      <c r="O150" s="16"/>
      <c r="P150" s="16"/>
      <c r="Q150" s="16"/>
      <c r="R150" s="16"/>
      <c r="S150" s="16"/>
      <c r="T150" s="16"/>
      <c r="U150" s="15"/>
      <c r="V150" s="15"/>
      <c r="W150" s="15"/>
      <c r="X150" s="15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5"/>
      <c r="AJ150" s="15"/>
      <c r="AK150" s="15"/>
      <c r="AL150" s="15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5"/>
      <c r="AZ150" s="15"/>
      <c r="BA150" s="15"/>
      <c r="BB150" s="15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5"/>
      <c r="BP150" s="15"/>
      <c r="BQ150" s="15"/>
      <c r="BR150" s="15"/>
      <c r="BS150" s="16"/>
      <c r="BT150" s="16"/>
      <c r="BU150" s="16"/>
      <c r="BV150" s="16"/>
      <c r="BW150" s="16"/>
      <c r="BX150" s="16"/>
      <c r="BY150" s="16"/>
      <c r="BZ150" s="16"/>
      <c r="CA150" s="15"/>
      <c r="CB150" s="15"/>
    </row>
    <row r="151" spans="1:80" ht="21.95" hidden="1" customHeight="1" x14ac:dyDescent="0.2">
      <c r="A151" s="12" t="s">
        <v>307</v>
      </c>
      <c r="B151" s="12" t="s">
        <v>92</v>
      </c>
      <c r="C151" s="12" t="s">
        <v>93</v>
      </c>
      <c r="D151" s="12" t="s">
        <v>388</v>
      </c>
      <c r="E151" s="12" t="s">
        <v>389</v>
      </c>
      <c r="F151" s="12" t="s">
        <v>326</v>
      </c>
      <c r="G151" s="12" t="s">
        <v>142</v>
      </c>
      <c r="H151" s="12"/>
      <c r="I151" s="12"/>
      <c r="J151" s="14"/>
      <c r="K151" s="14"/>
      <c r="L151" s="15"/>
      <c r="M151" s="16"/>
      <c r="N151" s="16"/>
      <c r="O151" s="16"/>
      <c r="P151" s="16"/>
      <c r="Q151" s="16"/>
      <c r="R151" s="16"/>
      <c r="S151" s="16"/>
      <c r="T151" s="16"/>
      <c r="U151" s="15"/>
      <c r="V151" s="15"/>
      <c r="W151" s="15"/>
      <c r="X151" s="15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5"/>
      <c r="AJ151" s="15"/>
      <c r="AK151" s="15"/>
      <c r="AL151" s="15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5"/>
      <c r="AZ151" s="15"/>
      <c r="BA151" s="15"/>
      <c r="BB151" s="15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5"/>
      <c r="BP151" s="15"/>
      <c r="BQ151" s="15"/>
      <c r="BR151" s="15"/>
      <c r="BS151" s="16"/>
      <c r="BT151" s="16"/>
      <c r="BU151" s="16"/>
      <c r="BV151" s="16"/>
      <c r="BW151" s="16"/>
      <c r="BX151" s="16"/>
      <c r="BY151" s="16"/>
      <c r="BZ151" s="16"/>
      <c r="CA151" s="15"/>
      <c r="CB151" s="15"/>
    </row>
    <row r="152" spans="1:80" ht="21.95" hidden="1" customHeight="1" x14ac:dyDescent="0.2">
      <c r="A152" s="12" t="s">
        <v>307</v>
      </c>
      <c r="B152" s="12" t="s">
        <v>92</v>
      </c>
      <c r="C152" s="12" t="s">
        <v>93</v>
      </c>
      <c r="D152" s="12" t="s">
        <v>390</v>
      </c>
      <c r="E152" s="12" t="s">
        <v>391</v>
      </c>
      <c r="F152" s="12" t="s">
        <v>326</v>
      </c>
      <c r="G152" s="12" t="s">
        <v>142</v>
      </c>
      <c r="H152" s="12"/>
      <c r="I152" s="12"/>
      <c r="J152" s="14"/>
      <c r="K152" s="14"/>
      <c r="L152" s="15"/>
      <c r="M152" s="16"/>
      <c r="N152" s="16"/>
      <c r="O152" s="16"/>
      <c r="P152" s="16"/>
      <c r="Q152" s="16"/>
      <c r="R152" s="16"/>
      <c r="S152" s="16"/>
      <c r="T152" s="16"/>
      <c r="U152" s="15"/>
      <c r="V152" s="15"/>
      <c r="W152" s="15"/>
      <c r="X152" s="15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5"/>
      <c r="AJ152" s="15"/>
      <c r="AK152" s="15"/>
      <c r="AL152" s="15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5"/>
      <c r="AZ152" s="15"/>
      <c r="BA152" s="15"/>
      <c r="BB152" s="15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5"/>
      <c r="BP152" s="15"/>
      <c r="BQ152" s="15"/>
      <c r="BR152" s="15"/>
      <c r="BS152" s="16"/>
      <c r="BT152" s="16"/>
      <c r="BU152" s="16"/>
      <c r="BV152" s="16"/>
      <c r="BW152" s="16"/>
      <c r="BX152" s="16"/>
      <c r="BY152" s="16"/>
      <c r="BZ152" s="16"/>
      <c r="CA152" s="15"/>
      <c r="CB152" s="15"/>
    </row>
    <row r="153" spans="1:80" ht="21.95" hidden="1" customHeight="1" x14ac:dyDescent="0.2">
      <c r="A153" s="12" t="s">
        <v>307</v>
      </c>
      <c r="B153" s="12" t="s">
        <v>92</v>
      </c>
      <c r="C153" s="12" t="s">
        <v>93</v>
      </c>
      <c r="D153" s="12" t="s">
        <v>392</v>
      </c>
      <c r="E153" s="12" t="s">
        <v>393</v>
      </c>
      <c r="F153" s="12" t="s">
        <v>326</v>
      </c>
      <c r="G153" s="12" t="s">
        <v>142</v>
      </c>
      <c r="H153" s="12"/>
      <c r="I153" s="12"/>
      <c r="J153" s="14"/>
      <c r="K153" s="14"/>
      <c r="L153" s="15"/>
      <c r="M153" s="16"/>
      <c r="N153" s="16"/>
      <c r="O153" s="16"/>
      <c r="P153" s="16"/>
      <c r="Q153" s="16"/>
      <c r="R153" s="16"/>
      <c r="S153" s="16"/>
      <c r="T153" s="16"/>
      <c r="U153" s="15"/>
      <c r="V153" s="15"/>
      <c r="W153" s="15"/>
      <c r="X153" s="15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5"/>
      <c r="AJ153" s="15"/>
      <c r="AK153" s="15"/>
      <c r="AL153" s="15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5"/>
      <c r="AZ153" s="15"/>
      <c r="BA153" s="15"/>
      <c r="BB153" s="15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5"/>
      <c r="BP153" s="15"/>
      <c r="BQ153" s="15"/>
      <c r="BR153" s="15"/>
      <c r="BS153" s="16"/>
      <c r="BT153" s="16"/>
      <c r="BU153" s="16"/>
      <c r="BV153" s="16"/>
      <c r="BW153" s="16"/>
      <c r="BX153" s="16"/>
      <c r="BY153" s="16"/>
      <c r="BZ153" s="16"/>
      <c r="CA153" s="15"/>
      <c r="CB153" s="15"/>
    </row>
    <row r="154" spans="1:80" ht="21.95" hidden="1" customHeight="1" x14ac:dyDescent="0.2">
      <c r="A154" s="12" t="s">
        <v>307</v>
      </c>
      <c r="B154" s="12" t="s">
        <v>92</v>
      </c>
      <c r="C154" s="12" t="s">
        <v>93</v>
      </c>
      <c r="D154" s="12" t="s">
        <v>394</v>
      </c>
      <c r="E154" s="12" t="s">
        <v>395</v>
      </c>
      <c r="F154" s="12" t="s">
        <v>326</v>
      </c>
      <c r="G154" s="12" t="s">
        <v>142</v>
      </c>
      <c r="H154" s="12"/>
      <c r="I154" s="12"/>
      <c r="J154" s="14"/>
      <c r="K154" s="14"/>
      <c r="L154" s="15"/>
      <c r="M154" s="16"/>
      <c r="N154" s="16"/>
      <c r="O154" s="16"/>
      <c r="P154" s="16"/>
      <c r="Q154" s="16"/>
      <c r="R154" s="16"/>
      <c r="S154" s="16"/>
      <c r="T154" s="16"/>
      <c r="U154" s="15"/>
      <c r="V154" s="15"/>
      <c r="W154" s="15"/>
      <c r="X154" s="15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5"/>
      <c r="AJ154" s="15"/>
      <c r="AK154" s="15"/>
      <c r="AL154" s="15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5"/>
      <c r="AZ154" s="15"/>
      <c r="BA154" s="15"/>
      <c r="BB154" s="15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5"/>
      <c r="BP154" s="15"/>
      <c r="BQ154" s="15"/>
      <c r="BR154" s="15"/>
      <c r="BS154" s="16"/>
      <c r="BT154" s="16"/>
      <c r="BU154" s="16"/>
      <c r="BV154" s="16"/>
      <c r="BW154" s="16"/>
      <c r="BX154" s="16"/>
      <c r="BY154" s="16"/>
      <c r="BZ154" s="16"/>
      <c r="CA154" s="15"/>
      <c r="CB154" s="15"/>
    </row>
    <row r="155" spans="1:80" ht="33" hidden="1" customHeight="1" x14ac:dyDescent="0.2">
      <c r="A155" s="12" t="s">
        <v>307</v>
      </c>
      <c r="B155" s="12" t="s">
        <v>92</v>
      </c>
      <c r="C155" s="12" t="s">
        <v>93</v>
      </c>
      <c r="D155" s="12" t="s">
        <v>396</v>
      </c>
      <c r="E155" s="12" t="s">
        <v>397</v>
      </c>
      <c r="F155" s="12" t="s">
        <v>320</v>
      </c>
      <c r="G155" s="12" t="s">
        <v>367</v>
      </c>
      <c r="H155" s="13">
        <v>2010</v>
      </c>
      <c r="I155" s="13">
        <v>2010</v>
      </c>
      <c r="J155" s="14"/>
      <c r="K155" s="14"/>
      <c r="L155" s="15"/>
      <c r="M155" s="16"/>
      <c r="N155" s="16"/>
      <c r="O155" s="16"/>
      <c r="P155" s="16"/>
      <c r="Q155" s="16"/>
      <c r="R155" s="16"/>
      <c r="S155" s="16"/>
      <c r="T155" s="16"/>
      <c r="U155" s="15"/>
      <c r="V155" s="15"/>
      <c r="W155" s="15"/>
      <c r="X155" s="15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5"/>
      <c r="AJ155" s="15"/>
      <c r="AK155" s="15"/>
      <c r="AL155" s="15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5"/>
      <c r="AZ155" s="15"/>
      <c r="BA155" s="15"/>
      <c r="BB155" s="15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5"/>
      <c r="BP155" s="15"/>
      <c r="BQ155" s="15"/>
      <c r="BR155" s="15"/>
      <c r="BS155" s="16"/>
      <c r="BT155" s="16"/>
      <c r="BU155" s="16"/>
      <c r="BV155" s="16"/>
      <c r="BW155" s="16"/>
      <c r="BX155" s="16"/>
      <c r="BY155" s="16"/>
      <c r="BZ155" s="16"/>
      <c r="CA155" s="15"/>
      <c r="CB155" s="15"/>
    </row>
    <row r="156" spans="1:80" ht="21.95" hidden="1" customHeight="1" x14ac:dyDescent="0.2">
      <c r="A156" s="12" t="s">
        <v>307</v>
      </c>
      <c r="B156" s="12" t="s">
        <v>92</v>
      </c>
      <c r="C156" s="12" t="s">
        <v>104</v>
      </c>
      <c r="D156" s="12" t="s">
        <v>398</v>
      </c>
      <c r="E156" s="12" t="s">
        <v>399</v>
      </c>
      <c r="F156" s="12" t="s">
        <v>326</v>
      </c>
      <c r="G156" s="12" t="s">
        <v>151</v>
      </c>
      <c r="H156" s="13">
        <v>2009</v>
      </c>
      <c r="I156" s="13">
        <v>2010</v>
      </c>
      <c r="J156" s="14"/>
      <c r="K156" s="14"/>
      <c r="L156" s="15"/>
      <c r="M156" s="16"/>
      <c r="N156" s="16"/>
      <c r="O156" s="16"/>
      <c r="P156" s="16"/>
      <c r="Q156" s="16"/>
      <c r="R156" s="16"/>
      <c r="S156" s="16"/>
      <c r="T156" s="16"/>
      <c r="U156" s="15"/>
      <c r="V156" s="15"/>
      <c r="W156" s="15"/>
      <c r="X156" s="15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5"/>
      <c r="AJ156" s="15"/>
      <c r="AK156" s="15"/>
      <c r="AL156" s="15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5"/>
      <c r="AZ156" s="15"/>
      <c r="BA156" s="15"/>
      <c r="BB156" s="15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5"/>
      <c r="BP156" s="15"/>
      <c r="BQ156" s="15"/>
      <c r="BR156" s="15"/>
      <c r="BS156" s="16"/>
      <c r="BT156" s="16"/>
      <c r="BU156" s="16"/>
      <c r="BV156" s="16"/>
      <c r="BW156" s="16"/>
      <c r="BX156" s="16"/>
      <c r="BY156" s="16"/>
      <c r="BZ156" s="16"/>
      <c r="CA156" s="15"/>
      <c r="CB156" s="15"/>
    </row>
    <row r="157" spans="1:80" ht="21.95" hidden="1" customHeight="1" x14ac:dyDescent="0.2">
      <c r="A157" s="12" t="s">
        <v>307</v>
      </c>
      <c r="B157" s="12" t="s">
        <v>92</v>
      </c>
      <c r="C157" s="12" t="s">
        <v>104</v>
      </c>
      <c r="D157" s="12" t="s">
        <v>400</v>
      </c>
      <c r="E157" s="12" t="s">
        <v>401</v>
      </c>
      <c r="F157" s="12" t="s">
        <v>326</v>
      </c>
      <c r="G157" s="12" t="s">
        <v>142</v>
      </c>
      <c r="H157" s="12"/>
      <c r="I157" s="12"/>
      <c r="J157" s="14"/>
      <c r="K157" s="14"/>
      <c r="L157" s="15"/>
      <c r="M157" s="16"/>
      <c r="N157" s="16"/>
      <c r="O157" s="16"/>
      <c r="P157" s="16"/>
      <c r="Q157" s="16"/>
      <c r="R157" s="16"/>
      <c r="S157" s="16"/>
      <c r="T157" s="16"/>
      <c r="U157" s="15"/>
      <c r="V157" s="15"/>
      <c r="W157" s="15"/>
      <c r="X157" s="15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5"/>
      <c r="AJ157" s="15"/>
      <c r="AK157" s="15"/>
      <c r="AL157" s="15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5"/>
      <c r="AZ157" s="15"/>
      <c r="BA157" s="15"/>
      <c r="BB157" s="15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5"/>
      <c r="BP157" s="15"/>
      <c r="BQ157" s="15"/>
      <c r="BR157" s="15"/>
      <c r="BS157" s="16"/>
      <c r="BT157" s="16"/>
      <c r="BU157" s="16"/>
      <c r="BV157" s="16"/>
      <c r="BW157" s="16"/>
      <c r="BX157" s="16"/>
      <c r="BY157" s="16"/>
      <c r="BZ157" s="16"/>
      <c r="CA157" s="15"/>
      <c r="CB157" s="15"/>
    </row>
    <row r="158" spans="1:80" ht="21.95" hidden="1" customHeight="1" x14ac:dyDescent="0.2">
      <c r="A158" s="12" t="s">
        <v>307</v>
      </c>
      <c r="B158" s="12" t="s">
        <v>92</v>
      </c>
      <c r="C158" s="12" t="s">
        <v>104</v>
      </c>
      <c r="D158" s="12" t="s">
        <v>402</v>
      </c>
      <c r="E158" s="12" t="s">
        <v>403</v>
      </c>
      <c r="F158" s="12" t="s">
        <v>326</v>
      </c>
      <c r="G158" s="12" t="s">
        <v>151</v>
      </c>
      <c r="H158" s="12"/>
      <c r="I158" s="12"/>
      <c r="J158" s="14"/>
      <c r="K158" s="14"/>
      <c r="L158" s="15"/>
      <c r="M158" s="16"/>
      <c r="N158" s="16"/>
      <c r="O158" s="16"/>
      <c r="P158" s="16"/>
      <c r="Q158" s="16"/>
      <c r="R158" s="16"/>
      <c r="S158" s="16"/>
      <c r="T158" s="16"/>
      <c r="U158" s="15"/>
      <c r="V158" s="15"/>
      <c r="W158" s="15"/>
      <c r="X158" s="15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5"/>
      <c r="AJ158" s="15"/>
      <c r="AK158" s="15"/>
      <c r="AL158" s="15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5"/>
      <c r="AZ158" s="15"/>
      <c r="BA158" s="15"/>
      <c r="BB158" s="15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5"/>
      <c r="BP158" s="15"/>
      <c r="BQ158" s="15"/>
      <c r="BR158" s="15"/>
      <c r="BS158" s="16"/>
      <c r="BT158" s="16"/>
      <c r="BU158" s="16"/>
      <c r="BV158" s="16"/>
      <c r="BW158" s="16"/>
      <c r="BX158" s="16"/>
      <c r="BY158" s="16"/>
      <c r="BZ158" s="16"/>
      <c r="CA158" s="15"/>
      <c r="CB158" s="15"/>
    </row>
    <row r="159" spans="1:80" ht="33" hidden="1" customHeight="1" x14ac:dyDescent="0.2">
      <c r="A159" s="12" t="s">
        <v>307</v>
      </c>
      <c r="B159" s="12" t="s">
        <v>92</v>
      </c>
      <c r="C159" s="12" t="s">
        <v>104</v>
      </c>
      <c r="D159" s="12" t="s">
        <v>404</v>
      </c>
      <c r="E159" s="12" t="s">
        <v>405</v>
      </c>
      <c r="F159" s="12" t="s">
        <v>355</v>
      </c>
      <c r="G159" s="12" t="s">
        <v>151</v>
      </c>
      <c r="H159" s="13">
        <v>2011</v>
      </c>
      <c r="I159" s="13">
        <v>2012</v>
      </c>
      <c r="J159" s="18">
        <v>11791.467000000001</v>
      </c>
      <c r="K159" s="18">
        <v>11791.467000000001</v>
      </c>
      <c r="L159" s="15"/>
      <c r="M159" s="16"/>
      <c r="N159" s="16"/>
      <c r="O159" s="16"/>
      <c r="P159" s="16"/>
      <c r="Q159" s="16"/>
      <c r="R159" s="16"/>
      <c r="S159" s="16"/>
      <c r="T159" s="16"/>
      <c r="U159" s="15"/>
      <c r="V159" s="15"/>
      <c r="W159" s="15"/>
      <c r="X159" s="15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5"/>
      <c r="AJ159" s="15"/>
      <c r="AK159" s="15"/>
      <c r="AL159" s="15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5"/>
      <c r="AZ159" s="15"/>
      <c r="BA159" s="15"/>
      <c r="BB159" s="15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5"/>
      <c r="BP159" s="15"/>
      <c r="BQ159" s="15"/>
      <c r="BR159" s="15"/>
      <c r="BS159" s="16"/>
      <c r="BT159" s="16"/>
      <c r="BU159" s="16"/>
      <c r="BV159" s="16"/>
      <c r="BW159" s="16"/>
      <c r="BX159" s="16"/>
      <c r="BY159" s="16"/>
      <c r="BZ159" s="16"/>
      <c r="CA159" s="15"/>
      <c r="CB159" s="15"/>
    </row>
    <row r="160" spans="1:80" ht="21.95" hidden="1" customHeight="1" x14ac:dyDescent="0.2">
      <c r="A160" s="12" t="s">
        <v>307</v>
      </c>
      <c r="B160" s="12" t="s">
        <v>92</v>
      </c>
      <c r="C160" s="12" t="s">
        <v>104</v>
      </c>
      <c r="D160" s="12" t="s">
        <v>406</v>
      </c>
      <c r="E160" s="12" t="s">
        <v>407</v>
      </c>
      <c r="F160" s="12" t="s">
        <v>310</v>
      </c>
      <c r="G160" s="12" t="s">
        <v>226</v>
      </c>
      <c r="H160" s="13">
        <v>2010</v>
      </c>
      <c r="I160" s="13">
        <v>2012</v>
      </c>
      <c r="J160" s="14"/>
      <c r="K160" s="14"/>
      <c r="L160" s="15"/>
      <c r="M160" s="16"/>
      <c r="N160" s="16"/>
      <c r="O160" s="16"/>
      <c r="P160" s="16"/>
      <c r="Q160" s="16"/>
      <c r="R160" s="16"/>
      <c r="S160" s="16"/>
      <c r="T160" s="16"/>
      <c r="U160" s="15"/>
      <c r="V160" s="15"/>
      <c r="W160" s="15"/>
      <c r="X160" s="15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5"/>
      <c r="AJ160" s="15"/>
      <c r="AK160" s="15"/>
      <c r="AL160" s="15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5"/>
      <c r="AZ160" s="15"/>
      <c r="BA160" s="15"/>
      <c r="BB160" s="15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5"/>
      <c r="BP160" s="15"/>
      <c r="BQ160" s="15"/>
      <c r="BR160" s="15"/>
      <c r="BS160" s="16"/>
      <c r="BT160" s="16"/>
      <c r="BU160" s="16"/>
      <c r="BV160" s="16"/>
      <c r="BW160" s="16"/>
      <c r="BX160" s="16"/>
      <c r="BY160" s="16"/>
      <c r="BZ160" s="16"/>
      <c r="CA160" s="15"/>
      <c r="CB160" s="15"/>
    </row>
    <row r="161" spans="1:80" ht="21.95" hidden="1" customHeight="1" x14ac:dyDescent="0.2">
      <c r="A161" s="12" t="s">
        <v>307</v>
      </c>
      <c r="B161" s="12" t="s">
        <v>92</v>
      </c>
      <c r="C161" s="12" t="s">
        <v>104</v>
      </c>
      <c r="D161" s="12" t="s">
        <v>408</v>
      </c>
      <c r="E161" s="12" t="s">
        <v>409</v>
      </c>
      <c r="F161" s="12" t="s">
        <v>310</v>
      </c>
      <c r="G161" s="12" t="s">
        <v>151</v>
      </c>
      <c r="H161" s="13">
        <v>2011</v>
      </c>
      <c r="I161" s="13">
        <v>2013</v>
      </c>
      <c r="J161" s="14"/>
      <c r="K161" s="14"/>
      <c r="L161" s="15"/>
      <c r="M161" s="16"/>
      <c r="N161" s="16"/>
      <c r="O161" s="16"/>
      <c r="P161" s="16"/>
      <c r="Q161" s="15">
        <v>358.66054000000003</v>
      </c>
      <c r="R161" s="15"/>
      <c r="S161" s="16"/>
      <c r="T161" s="16"/>
      <c r="U161" s="15">
        <v>358.66054000000003</v>
      </c>
      <c r="V161" s="15"/>
      <c r="W161" s="15"/>
      <c r="X161" s="15"/>
      <c r="Y161" s="16"/>
      <c r="Z161" s="16"/>
      <c r="AA161" s="16"/>
      <c r="AB161" s="16"/>
      <c r="AC161" s="16"/>
      <c r="AD161" s="16"/>
      <c r="AE161" s="15">
        <v>88.436840000000004</v>
      </c>
      <c r="AF161" s="15"/>
      <c r="AG161" s="16"/>
      <c r="AH161" s="16"/>
      <c r="AI161" s="15">
        <v>88.436840000000004</v>
      </c>
      <c r="AJ161" s="15"/>
      <c r="AK161" s="15"/>
      <c r="AL161" s="15"/>
      <c r="AM161" s="16"/>
      <c r="AN161" s="16"/>
      <c r="AO161" s="16"/>
      <c r="AP161" s="16"/>
      <c r="AQ161" s="16"/>
      <c r="AR161" s="16"/>
      <c r="AS161" s="16"/>
      <c r="AT161" s="16"/>
      <c r="AU161" s="15">
        <v>89.419479999999993</v>
      </c>
      <c r="AV161" s="15"/>
      <c r="AW161" s="16"/>
      <c r="AX161" s="16"/>
      <c r="AY161" s="15">
        <v>89.419479999999993</v>
      </c>
      <c r="AZ161" s="15"/>
      <c r="BA161" s="15"/>
      <c r="BB161" s="15"/>
      <c r="BC161" s="16"/>
      <c r="BD161" s="16"/>
      <c r="BE161" s="16"/>
      <c r="BF161" s="16"/>
      <c r="BG161" s="16"/>
      <c r="BH161" s="16"/>
      <c r="BI161" s="16"/>
      <c r="BJ161" s="16"/>
      <c r="BK161" s="15">
        <v>90.402109999999993</v>
      </c>
      <c r="BL161" s="15"/>
      <c r="BM161" s="16"/>
      <c r="BN161" s="16"/>
      <c r="BO161" s="15">
        <v>90.402109999999993</v>
      </c>
      <c r="BP161" s="15"/>
      <c r="BQ161" s="15"/>
      <c r="BR161" s="15"/>
      <c r="BS161" s="16"/>
      <c r="BT161" s="16"/>
      <c r="BU161" s="16"/>
      <c r="BV161" s="16"/>
      <c r="BW161" s="15">
        <v>90.402109999999993</v>
      </c>
      <c r="BX161" s="15"/>
      <c r="BY161" s="16"/>
      <c r="BZ161" s="16"/>
      <c r="CA161" s="15">
        <v>90.402109999999993</v>
      </c>
      <c r="CB161" s="15"/>
    </row>
    <row r="162" spans="1:80" ht="21.95" hidden="1" customHeight="1" x14ac:dyDescent="0.2">
      <c r="A162" s="12" t="s">
        <v>307</v>
      </c>
      <c r="B162" s="12" t="s">
        <v>92</v>
      </c>
      <c r="C162" s="12" t="s">
        <v>104</v>
      </c>
      <c r="D162" s="12" t="s">
        <v>410</v>
      </c>
      <c r="E162" s="12" t="s">
        <v>411</v>
      </c>
      <c r="F162" s="12" t="s">
        <v>412</v>
      </c>
      <c r="G162" s="12" t="s">
        <v>151</v>
      </c>
      <c r="H162" s="13">
        <v>2014</v>
      </c>
      <c r="I162" s="13">
        <v>2014</v>
      </c>
      <c r="J162" s="20">
        <v>1000</v>
      </c>
      <c r="K162" s="20">
        <v>1000</v>
      </c>
      <c r="L162" s="15">
        <v>159.10883999999999</v>
      </c>
      <c r="M162" s="16"/>
      <c r="N162" s="16"/>
      <c r="O162" s="15">
        <v>3.9181499999999998</v>
      </c>
      <c r="P162" s="15"/>
      <c r="Q162" s="16"/>
      <c r="R162" s="16"/>
      <c r="S162" s="16"/>
      <c r="T162" s="16"/>
      <c r="U162" s="15">
        <v>887.85614999999996</v>
      </c>
      <c r="V162" s="15">
        <v>159.10883999999999</v>
      </c>
      <c r="W162" s="15"/>
      <c r="X162" s="15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5"/>
      <c r="AJ162" s="15"/>
      <c r="AK162" s="15"/>
      <c r="AL162" s="15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5"/>
      <c r="AZ162" s="15"/>
      <c r="BA162" s="15"/>
      <c r="BB162" s="15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5"/>
      <c r="BP162" s="15"/>
      <c r="BQ162" s="15">
        <v>883.93799999999999</v>
      </c>
      <c r="BR162" s="15">
        <v>159.10883999999999</v>
      </c>
      <c r="BS162" s="16"/>
      <c r="BT162" s="16"/>
      <c r="BU162" s="15">
        <v>3.9181499999999998</v>
      </c>
      <c r="BV162" s="15"/>
      <c r="BW162" s="16"/>
      <c r="BX162" s="16"/>
      <c r="BY162" s="16"/>
      <c r="BZ162" s="16"/>
      <c r="CA162" s="15">
        <v>887.85614999999996</v>
      </c>
      <c r="CB162" s="15">
        <v>159.10883999999999</v>
      </c>
    </row>
    <row r="163" spans="1:80" ht="21.95" hidden="1" customHeight="1" x14ac:dyDescent="0.2">
      <c r="A163" s="12" t="s">
        <v>307</v>
      </c>
      <c r="B163" s="12" t="s">
        <v>92</v>
      </c>
      <c r="C163" s="12" t="s">
        <v>104</v>
      </c>
      <c r="D163" s="12" t="s">
        <v>413</v>
      </c>
      <c r="E163" s="12" t="s">
        <v>414</v>
      </c>
      <c r="F163" s="12" t="s">
        <v>310</v>
      </c>
      <c r="G163" s="12" t="s">
        <v>151</v>
      </c>
      <c r="H163" s="13">
        <v>2013</v>
      </c>
      <c r="I163" s="13">
        <v>2014</v>
      </c>
      <c r="J163" s="20">
        <v>5000</v>
      </c>
      <c r="K163" s="20">
        <v>5000</v>
      </c>
      <c r="L163" s="15">
        <v>719.68373999999994</v>
      </c>
      <c r="M163" s="16"/>
      <c r="N163" s="16"/>
      <c r="O163" s="15">
        <v>165.52773999999999</v>
      </c>
      <c r="P163" s="15"/>
      <c r="Q163" s="15">
        <v>35.14893</v>
      </c>
      <c r="R163" s="15"/>
      <c r="S163" s="15">
        <v>2.5316900000000002</v>
      </c>
      <c r="T163" s="15"/>
      <c r="U163" s="15">
        <v>4201.45136</v>
      </c>
      <c r="V163" s="15">
        <v>719.68373999999994</v>
      </c>
      <c r="W163" s="15"/>
      <c r="X163" s="15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5"/>
      <c r="AJ163" s="15"/>
      <c r="AK163" s="15">
        <v>496.48703999999998</v>
      </c>
      <c r="AL163" s="15">
        <v>89.367670000000004</v>
      </c>
      <c r="AM163" s="16"/>
      <c r="AN163" s="16"/>
      <c r="AO163" s="16"/>
      <c r="AP163" s="16"/>
      <c r="AQ163" s="15">
        <v>45.692590000000003</v>
      </c>
      <c r="AR163" s="15"/>
      <c r="AS163" s="16"/>
      <c r="AT163" s="16"/>
      <c r="AU163" s="16"/>
      <c r="AV163" s="16"/>
      <c r="AW163" s="16"/>
      <c r="AX163" s="16"/>
      <c r="AY163" s="15">
        <v>542.17962999999997</v>
      </c>
      <c r="AZ163" s="15">
        <v>89.367670000000004</v>
      </c>
      <c r="BA163" s="15">
        <v>3501.75596</v>
      </c>
      <c r="BB163" s="15">
        <v>630.31606999999997</v>
      </c>
      <c r="BC163" s="16"/>
      <c r="BD163" s="16"/>
      <c r="BE163" s="16"/>
      <c r="BF163" s="16"/>
      <c r="BG163" s="15">
        <v>119.83515</v>
      </c>
      <c r="BH163" s="15"/>
      <c r="BI163" s="16"/>
      <c r="BJ163" s="16"/>
      <c r="BK163" s="16"/>
      <c r="BL163" s="16"/>
      <c r="BM163" s="15">
        <v>2.5316900000000002</v>
      </c>
      <c r="BN163" s="15"/>
      <c r="BO163" s="15">
        <v>3624.1228000000001</v>
      </c>
      <c r="BP163" s="15">
        <v>630.31606999999997</v>
      </c>
      <c r="BQ163" s="15"/>
      <c r="BR163" s="15"/>
      <c r="BS163" s="16"/>
      <c r="BT163" s="16"/>
      <c r="BU163" s="16"/>
      <c r="BV163" s="16"/>
      <c r="BW163" s="15">
        <v>35.14893</v>
      </c>
      <c r="BX163" s="15"/>
      <c r="BY163" s="16"/>
      <c r="BZ163" s="16"/>
      <c r="CA163" s="15">
        <v>35.14893</v>
      </c>
      <c r="CB163" s="15"/>
    </row>
    <row r="164" spans="1:80" ht="21.95" hidden="1" customHeight="1" x14ac:dyDescent="0.2">
      <c r="A164" s="12" t="s">
        <v>307</v>
      </c>
      <c r="B164" s="12" t="s">
        <v>92</v>
      </c>
      <c r="C164" s="12" t="s">
        <v>104</v>
      </c>
      <c r="D164" s="12" t="s">
        <v>415</v>
      </c>
      <c r="E164" s="12" t="s">
        <v>416</v>
      </c>
      <c r="F164" s="12" t="s">
        <v>315</v>
      </c>
      <c r="G164" s="12" t="s">
        <v>151</v>
      </c>
      <c r="H164" s="13">
        <v>2013</v>
      </c>
      <c r="I164" s="13">
        <v>2014</v>
      </c>
      <c r="J164" s="18">
        <v>27519.543000000001</v>
      </c>
      <c r="K164" s="18">
        <v>27519.543000000001</v>
      </c>
      <c r="L164" s="15">
        <v>4543.0425100000002</v>
      </c>
      <c r="M164" s="16"/>
      <c r="N164" s="16"/>
      <c r="O164" s="15">
        <v>153.60722000000001</v>
      </c>
      <c r="P164" s="15"/>
      <c r="Q164" s="15">
        <v>118.33323</v>
      </c>
      <c r="R164" s="15"/>
      <c r="S164" s="15">
        <v>8.1125299999999996</v>
      </c>
      <c r="T164" s="15"/>
      <c r="U164" s="15">
        <v>25519.178049999999</v>
      </c>
      <c r="V164" s="15">
        <v>4543.0425100000002</v>
      </c>
      <c r="W164" s="15"/>
      <c r="X164" s="15"/>
      <c r="Y164" s="16"/>
      <c r="Z164" s="16"/>
      <c r="AA164" s="16"/>
      <c r="AB164" s="16"/>
      <c r="AC164" s="16"/>
      <c r="AD164" s="16"/>
      <c r="AE164" s="15">
        <v>32.867539999999998</v>
      </c>
      <c r="AF164" s="15"/>
      <c r="AG164" s="16"/>
      <c r="AH164" s="16"/>
      <c r="AI164" s="15">
        <v>32.867539999999998</v>
      </c>
      <c r="AJ164" s="15"/>
      <c r="AK164" s="15">
        <v>21723.116010000002</v>
      </c>
      <c r="AL164" s="15">
        <v>3910.1608700000002</v>
      </c>
      <c r="AM164" s="16"/>
      <c r="AN164" s="16"/>
      <c r="AO164" s="16"/>
      <c r="AP164" s="16"/>
      <c r="AQ164" s="15">
        <v>113.10688</v>
      </c>
      <c r="AR164" s="15"/>
      <c r="AS164" s="16"/>
      <c r="AT164" s="16"/>
      <c r="AU164" s="15">
        <v>35.582090000000001</v>
      </c>
      <c r="AV164" s="15"/>
      <c r="AW164" s="15">
        <v>4.1680700000000002</v>
      </c>
      <c r="AX164" s="15"/>
      <c r="AY164" s="15">
        <v>21875.973050000001</v>
      </c>
      <c r="AZ164" s="15">
        <v>3910.1608700000002</v>
      </c>
      <c r="BA164" s="15">
        <v>3516.0090599999999</v>
      </c>
      <c r="BB164" s="15">
        <v>632.88163999999995</v>
      </c>
      <c r="BC164" s="16"/>
      <c r="BD164" s="16"/>
      <c r="BE164" s="16"/>
      <c r="BF164" s="16"/>
      <c r="BG164" s="15">
        <v>40.500340000000001</v>
      </c>
      <c r="BH164" s="15"/>
      <c r="BI164" s="16"/>
      <c r="BJ164" s="16"/>
      <c r="BK164" s="15">
        <v>37.141210000000001</v>
      </c>
      <c r="BL164" s="15"/>
      <c r="BM164" s="15">
        <v>3.9444599999999999</v>
      </c>
      <c r="BN164" s="15"/>
      <c r="BO164" s="15">
        <v>3597.5950699999999</v>
      </c>
      <c r="BP164" s="15">
        <v>632.88163999999995</v>
      </c>
      <c r="BQ164" s="15"/>
      <c r="BR164" s="15"/>
      <c r="BS164" s="16"/>
      <c r="BT164" s="16"/>
      <c r="BU164" s="16"/>
      <c r="BV164" s="16"/>
      <c r="BW164" s="15">
        <v>12.74239</v>
      </c>
      <c r="BX164" s="15"/>
      <c r="BY164" s="16"/>
      <c r="BZ164" s="16"/>
      <c r="CA164" s="15">
        <v>12.74239</v>
      </c>
      <c r="CB164" s="15"/>
    </row>
    <row r="165" spans="1:80" ht="21.95" hidden="1" customHeight="1" x14ac:dyDescent="0.2">
      <c r="A165" s="12" t="s">
        <v>307</v>
      </c>
      <c r="B165" s="12" t="s">
        <v>92</v>
      </c>
      <c r="C165" s="12" t="s">
        <v>104</v>
      </c>
      <c r="D165" s="12" t="s">
        <v>417</v>
      </c>
      <c r="E165" s="12" t="s">
        <v>418</v>
      </c>
      <c r="F165" s="12" t="s">
        <v>310</v>
      </c>
      <c r="G165" s="12" t="s">
        <v>151</v>
      </c>
      <c r="H165" s="13">
        <v>2012</v>
      </c>
      <c r="I165" s="13">
        <v>2013</v>
      </c>
      <c r="J165" s="14"/>
      <c r="K165" s="14"/>
      <c r="L165" s="15"/>
      <c r="M165" s="16"/>
      <c r="N165" s="16"/>
      <c r="O165" s="16"/>
      <c r="P165" s="16"/>
      <c r="Q165" s="16"/>
      <c r="R165" s="16"/>
      <c r="S165" s="16"/>
      <c r="T165" s="16"/>
      <c r="U165" s="15"/>
      <c r="V165" s="15"/>
      <c r="W165" s="15"/>
      <c r="X165" s="15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5"/>
      <c r="AJ165" s="15"/>
      <c r="AK165" s="15"/>
      <c r="AL165" s="15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5"/>
      <c r="AZ165" s="15"/>
      <c r="BA165" s="15"/>
      <c r="BB165" s="15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5"/>
      <c r="BP165" s="15"/>
      <c r="BQ165" s="15"/>
      <c r="BR165" s="15"/>
      <c r="BS165" s="16"/>
      <c r="BT165" s="16"/>
      <c r="BU165" s="16"/>
      <c r="BV165" s="16"/>
      <c r="BW165" s="16"/>
      <c r="BX165" s="16"/>
      <c r="BY165" s="16"/>
      <c r="BZ165" s="16"/>
      <c r="CA165" s="15"/>
      <c r="CB165" s="15"/>
    </row>
    <row r="166" spans="1:80" ht="21.95" hidden="1" customHeight="1" x14ac:dyDescent="0.2">
      <c r="A166" s="12" t="s">
        <v>307</v>
      </c>
      <c r="B166" s="12" t="s">
        <v>92</v>
      </c>
      <c r="C166" s="12" t="s">
        <v>104</v>
      </c>
      <c r="D166" s="12" t="s">
        <v>419</v>
      </c>
      <c r="E166" s="12" t="s">
        <v>420</v>
      </c>
      <c r="F166" s="12" t="s">
        <v>320</v>
      </c>
      <c r="G166" s="12" t="s">
        <v>151</v>
      </c>
      <c r="H166" s="13">
        <v>2014</v>
      </c>
      <c r="I166" s="13">
        <v>2014</v>
      </c>
      <c r="J166" s="20">
        <v>3000</v>
      </c>
      <c r="K166" s="20">
        <v>3000</v>
      </c>
      <c r="L166" s="15">
        <v>101.19736</v>
      </c>
      <c r="M166" s="16"/>
      <c r="N166" s="16"/>
      <c r="O166" s="15">
        <v>2.4920399999999998</v>
      </c>
      <c r="P166" s="15"/>
      <c r="Q166" s="16"/>
      <c r="R166" s="16"/>
      <c r="S166" s="16"/>
      <c r="T166" s="16"/>
      <c r="U166" s="15">
        <v>564.69961000000001</v>
      </c>
      <c r="V166" s="15">
        <v>101.19736</v>
      </c>
      <c r="W166" s="15"/>
      <c r="X166" s="15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5"/>
      <c r="AJ166" s="15"/>
      <c r="AK166" s="15"/>
      <c r="AL166" s="15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5"/>
      <c r="AZ166" s="15"/>
      <c r="BA166" s="15"/>
      <c r="BB166" s="15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5"/>
      <c r="BP166" s="15"/>
      <c r="BQ166" s="15">
        <v>562.20757000000003</v>
      </c>
      <c r="BR166" s="15">
        <v>101.19736</v>
      </c>
      <c r="BS166" s="16"/>
      <c r="BT166" s="16"/>
      <c r="BU166" s="15">
        <v>2.4920399999999998</v>
      </c>
      <c r="BV166" s="15"/>
      <c r="BW166" s="16"/>
      <c r="BX166" s="16"/>
      <c r="BY166" s="16"/>
      <c r="BZ166" s="16"/>
      <c r="CA166" s="15">
        <v>564.69961000000001</v>
      </c>
      <c r="CB166" s="15">
        <v>101.19736</v>
      </c>
    </row>
    <row r="167" spans="1:80" ht="21.95" hidden="1" customHeight="1" x14ac:dyDescent="0.2">
      <c r="A167" s="12" t="s">
        <v>307</v>
      </c>
      <c r="B167" s="12" t="s">
        <v>92</v>
      </c>
      <c r="C167" s="12" t="s">
        <v>104</v>
      </c>
      <c r="D167" s="12" t="s">
        <v>421</v>
      </c>
      <c r="E167" s="12" t="s">
        <v>422</v>
      </c>
      <c r="F167" s="12" t="s">
        <v>320</v>
      </c>
      <c r="G167" s="12" t="s">
        <v>151</v>
      </c>
      <c r="H167" s="13">
        <v>2014</v>
      </c>
      <c r="I167" s="13">
        <v>2014</v>
      </c>
      <c r="J167" s="20">
        <v>1100</v>
      </c>
      <c r="K167" s="20">
        <v>1100</v>
      </c>
      <c r="L167" s="15">
        <v>180.17802</v>
      </c>
      <c r="M167" s="16"/>
      <c r="N167" s="16"/>
      <c r="O167" s="15">
        <v>4.7903000000000002</v>
      </c>
      <c r="P167" s="15"/>
      <c r="Q167" s="15">
        <v>0.47332999999999997</v>
      </c>
      <c r="R167" s="15"/>
      <c r="S167" s="16"/>
      <c r="T167" s="16"/>
      <c r="U167" s="15">
        <v>1006.25263</v>
      </c>
      <c r="V167" s="15">
        <v>180.17802</v>
      </c>
      <c r="W167" s="15"/>
      <c r="X167" s="15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5"/>
      <c r="AJ167" s="15"/>
      <c r="AK167" s="15"/>
      <c r="AL167" s="15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5"/>
      <c r="AZ167" s="15"/>
      <c r="BA167" s="15">
        <v>704.48634000000004</v>
      </c>
      <c r="BB167" s="15">
        <v>126.80754</v>
      </c>
      <c r="BC167" s="16"/>
      <c r="BD167" s="16"/>
      <c r="BE167" s="16"/>
      <c r="BF167" s="16"/>
      <c r="BG167" s="15">
        <v>4.7903000000000002</v>
      </c>
      <c r="BH167" s="15"/>
      <c r="BI167" s="16"/>
      <c r="BJ167" s="16"/>
      <c r="BK167" s="16"/>
      <c r="BL167" s="16"/>
      <c r="BM167" s="16"/>
      <c r="BN167" s="16"/>
      <c r="BO167" s="15">
        <v>709.27664000000004</v>
      </c>
      <c r="BP167" s="15">
        <v>126.80754</v>
      </c>
      <c r="BQ167" s="15">
        <v>296.50265999999999</v>
      </c>
      <c r="BR167" s="15">
        <v>53.370480000000001</v>
      </c>
      <c r="BS167" s="16"/>
      <c r="BT167" s="16"/>
      <c r="BU167" s="16"/>
      <c r="BV167" s="16"/>
      <c r="BW167" s="15">
        <v>0.47332999999999997</v>
      </c>
      <c r="BX167" s="15"/>
      <c r="BY167" s="16"/>
      <c r="BZ167" s="16"/>
      <c r="CA167" s="15">
        <v>296.97599000000002</v>
      </c>
      <c r="CB167" s="15">
        <v>53.370480000000001</v>
      </c>
    </row>
    <row r="168" spans="1:80" ht="21.95" hidden="1" customHeight="1" x14ac:dyDescent="0.2">
      <c r="A168" s="12" t="s">
        <v>307</v>
      </c>
      <c r="B168" s="12" t="s">
        <v>92</v>
      </c>
      <c r="C168" s="12" t="s">
        <v>104</v>
      </c>
      <c r="D168" s="12" t="s">
        <v>423</v>
      </c>
      <c r="E168" s="12" t="s">
        <v>424</v>
      </c>
      <c r="F168" s="12" t="s">
        <v>310</v>
      </c>
      <c r="G168" s="12" t="s">
        <v>151</v>
      </c>
      <c r="H168" s="13">
        <v>2013</v>
      </c>
      <c r="I168" s="13">
        <v>2013</v>
      </c>
      <c r="J168" s="14"/>
      <c r="K168" s="14"/>
      <c r="L168" s="15"/>
      <c r="M168" s="16"/>
      <c r="N168" s="16"/>
      <c r="O168" s="16"/>
      <c r="P168" s="16"/>
      <c r="Q168" s="16"/>
      <c r="R168" s="16"/>
      <c r="S168" s="16"/>
      <c r="T168" s="16"/>
      <c r="U168" s="15"/>
      <c r="V168" s="15"/>
      <c r="W168" s="15"/>
      <c r="X168" s="15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5"/>
      <c r="AJ168" s="15"/>
      <c r="AK168" s="15"/>
      <c r="AL168" s="15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5"/>
      <c r="AZ168" s="15"/>
      <c r="BA168" s="15"/>
      <c r="BB168" s="15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5"/>
      <c r="BP168" s="15"/>
      <c r="BQ168" s="15"/>
      <c r="BR168" s="15"/>
      <c r="BS168" s="16"/>
      <c r="BT168" s="16"/>
      <c r="BU168" s="16"/>
      <c r="BV168" s="16"/>
      <c r="BW168" s="16"/>
      <c r="BX168" s="16"/>
      <c r="BY168" s="16"/>
      <c r="BZ168" s="16"/>
      <c r="CA168" s="15"/>
      <c r="CB168" s="15"/>
    </row>
    <row r="169" spans="1:80" ht="33" hidden="1" customHeight="1" x14ac:dyDescent="0.2">
      <c r="A169" s="12" t="s">
        <v>307</v>
      </c>
      <c r="B169" s="12" t="s">
        <v>92</v>
      </c>
      <c r="C169" s="12" t="s">
        <v>104</v>
      </c>
      <c r="D169" s="12" t="s">
        <v>425</v>
      </c>
      <c r="E169" s="12" t="s">
        <v>426</v>
      </c>
      <c r="F169" s="12" t="s">
        <v>310</v>
      </c>
      <c r="G169" s="12" t="s">
        <v>55</v>
      </c>
      <c r="H169" s="13">
        <v>2014</v>
      </c>
      <c r="I169" s="13">
        <v>2014</v>
      </c>
      <c r="J169" s="20">
        <v>10000</v>
      </c>
      <c r="K169" s="20">
        <v>10000</v>
      </c>
      <c r="L169" s="15"/>
      <c r="M169" s="16"/>
      <c r="N169" s="16"/>
      <c r="O169" s="16"/>
      <c r="P169" s="16"/>
      <c r="Q169" s="16"/>
      <c r="R169" s="16"/>
      <c r="S169" s="16"/>
      <c r="T169" s="16"/>
      <c r="U169" s="15"/>
      <c r="V169" s="15"/>
      <c r="W169" s="15"/>
      <c r="X169" s="15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5"/>
      <c r="AJ169" s="15"/>
      <c r="AK169" s="15"/>
      <c r="AL169" s="15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5"/>
      <c r="AZ169" s="15"/>
      <c r="BA169" s="15"/>
      <c r="BB169" s="15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5"/>
      <c r="BP169" s="15"/>
      <c r="BQ169" s="15"/>
      <c r="BR169" s="15"/>
      <c r="BS169" s="16"/>
      <c r="BT169" s="16"/>
      <c r="BU169" s="16"/>
      <c r="BV169" s="16"/>
      <c r="BW169" s="16"/>
      <c r="BX169" s="16"/>
      <c r="BY169" s="16"/>
      <c r="BZ169" s="16"/>
      <c r="CA169" s="15"/>
      <c r="CB169" s="15"/>
    </row>
    <row r="170" spans="1:80" ht="21.95" hidden="1" customHeight="1" x14ac:dyDescent="0.2">
      <c r="A170" s="12" t="s">
        <v>307</v>
      </c>
      <c r="B170" s="12" t="s">
        <v>92</v>
      </c>
      <c r="C170" s="12" t="s">
        <v>104</v>
      </c>
      <c r="D170" s="12" t="s">
        <v>427</v>
      </c>
      <c r="E170" s="12" t="s">
        <v>428</v>
      </c>
      <c r="F170" s="12" t="s">
        <v>315</v>
      </c>
      <c r="G170" s="12" t="s">
        <v>151</v>
      </c>
      <c r="H170" s="13">
        <v>2014</v>
      </c>
      <c r="I170" s="13">
        <v>2014</v>
      </c>
      <c r="J170" s="20">
        <v>8500</v>
      </c>
      <c r="K170" s="20">
        <v>8500</v>
      </c>
      <c r="L170" s="15">
        <v>1512.00001</v>
      </c>
      <c r="M170" s="16"/>
      <c r="N170" s="16"/>
      <c r="O170" s="15">
        <v>125.00206</v>
      </c>
      <c r="P170" s="15"/>
      <c r="Q170" s="15">
        <v>2.9192900000000002</v>
      </c>
      <c r="R170" s="15"/>
      <c r="S170" s="15">
        <v>4.7033500000000004</v>
      </c>
      <c r="T170" s="15"/>
      <c r="U170" s="15">
        <v>8532.6246900000006</v>
      </c>
      <c r="V170" s="15">
        <v>1512.00001</v>
      </c>
      <c r="W170" s="15"/>
      <c r="X170" s="15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5"/>
      <c r="AJ170" s="15"/>
      <c r="AK170" s="15">
        <v>1000</v>
      </c>
      <c r="AL170" s="15">
        <v>180</v>
      </c>
      <c r="AM170" s="16"/>
      <c r="AN170" s="16"/>
      <c r="AO170" s="16"/>
      <c r="AP170" s="16"/>
      <c r="AQ170" s="15">
        <v>92.031800000000004</v>
      </c>
      <c r="AR170" s="15"/>
      <c r="AS170" s="16"/>
      <c r="AT170" s="16"/>
      <c r="AU170" s="16"/>
      <c r="AV170" s="16"/>
      <c r="AW170" s="15">
        <v>2.4121800000000002</v>
      </c>
      <c r="AX170" s="15"/>
      <c r="AY170" s="15">
        <v>1094.44398</v>
      </c>
      <c r="AZ170" s="15">
        <v>180</v>
      </c>
      <c r="BA170" s="15">
        <v>7155.7942199999998</v>
      </c>
      <c r="BB170" s="15">
        <v>1288.04297</v>
      </c>
      <c r="BC170" s="16"/>
      <c r="BD170" s="16"/>
      <c r="BE170" s="16"/>
      <c r="BF170" s="16"/>
      <c r="BG170" s="15">
        <v>21.37031</v>
      </c>
      <c r="BH170" s="15"/>
      <c r="BI170" s="16"/>
      <c r="BJ170" s="16"/>
      <c r="BK170" s="16"/>
      <c r="BL170" s="16"/>
      <c r="BM170" s="16"/>
      <c r="BN170" s="16"/>
      <c r="BO170" s="15">
        <v>7177.16453</v>
      </c>
      <c r="BP170" s="15">
        <v>1288.04297</v>
      </c>
      <c r="BQ170" s="15">
        <v>244.20577</v>
      </c>
      <c r="BR170" s="15">
        <v>43.957039999999999</v>
      </c>
      <c r="BS170" s="16"/>
      <c r="BT170" s="16"/>
      <c r="BU170" s="15">
        <v>11.59995</v>
      </c>
      <c r="BV170" s="15"/>
      <c r="BW170" s="15">
        <v>2.9192900000000002</v>
      </c>
      <c r="BX170" s="15"/>
      <c r="BY170" s="15">
        <v>2.2911700000000002</v>
      </c>
      <c r="BZ170" s="15"/>
      <c r="CA170" s="15">
        <v>261.01618000000002</v>
      </c>
      <c r="CB170" s="15">
        <v>43.957039999999999</v>
      </c>
    </row>
    <row r="171" spans="1:80" ht="21.95" hidden="1" customHeight="1" x14ac:dyDescent="0.2">
      <c r="A171" s="12" t="s">
        <v>307</v>
      </c>
      <c r="B171" s="12" t="s">
        <v>92</v>
      </c>
      <c r="C171" s="12" t="s">
        <v>104</v>
      </c>
      <c r="D171" s="12" t="s">
        <v>429</v>
      </c>
      <c r="E171" s="12" t="s">
        <v>430</v>
      </c>
      <c r="F171" s="12" t="s">
        <v>310</v>
      </c>
      <c r="G171" s="12" t="s">
        <v>151</v>
      </c>
      <c r="H171" s="13">
        <v>2014</v>
      </c>
      <c r="I171" s="13">
        <v>2014</v>
      </c>
      <c r="J171" s="20">
        <v>3000</v>
      </c>
      <c r="K171" s="20">
        <v>3000</v>
      </c>
      <c r="L171" s="15"/>
      <c r="M171" s="16"/>
      <c r="N171" s="16"/>
      <c r="O171" s="16"/>
      <c r="P171" s="16"/>
      <c r="Q171" s="16"/>
      <c r="R171" s="16"/>
      <c r="S171" s="16"/>
      <c r="T171" s="16"/>
      <c r="U171" s="15"/>
      <c r="V171" s="15"/>
      <c r="W171" s="15"/>
      <c r="X171" s="15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5"/>
      <c r="AJ171" s="15"/>
      <c r="AK171" s="15"/>
      <c r="AL171" s="15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5"/>
      <c r="AZ171" s="15"/>
      <c r="BA171" s="15"/>
      <c r="BB171" s="15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5"/>
      <c r="BP171" s="15"/>
      <c r="BQ171" s="15"/>
      <c r="BR171" s="15"/>
      <c r="BS171" s="16"/>
      <c r="BT171" s="16"/>
      <c r="BU171" s="16"/>
      <c r="BV171" s="16"/>
      <c r="BW171" s="16"/>
      <c r="BX171" s="16"/>
      <c r="BY171" s="16"/>
      <c r="BZ171" s="16"/>
      <c r="CA171" s="15"/>
      <c r="CB171" s="15"/>
    </row>
    <row r="172" spans="1:80" ht="33" hidden="1" customHeight="1" x14ac:dyDescent="0.2">
      <c r="A172" s="12" t="s">
        <v>307</v>
      </c>
      <c r="B172" s="12" t="s">
        <v>92</v>
      </c>
      <c r="C172" s="12" t="s">
        <v>104</v>
      </c>
      <c r="D172" s="12" t="s">
        <v>431</v>
      </c>
      <c r="E172" s="12" t="s">
        <v>432</v>
      </c>
      <c r="F172" s="12" t="s">
        <v>355</v>
      </c>
      <c r="G172" s="12" t="s">
        <v>137</v>
      </c>
      <c r="H172" s="13">
        <v>2014</v>
      </c>
      <c r="I172" s="13">
        <v>2014</v>
      </c>
      <c r="J172" s="20">
        <v>1000</v>
      </c>
      <c r="K172" s="20">
        <v>1000</v>
      </c>
      <c r="L172" s="15">
        <v>92.702179999999998</v>
      </c>
      <c r="M172" s="16"/>
      <c r="N172" s="16"/>
      <c r="O172" s="16"/>
      <c r="P172" s="16"/>
      <c r="Q172" s="16"/>
      <c r="R172" s="16"/>
      <c r="S172" s="16"/>
      <c r="T172" s="16"/>
      <c r="U172" s="15">
        <v>515.01215999999999</v>
      </c>
      <c r="V172" s="15">
        <v>92.702179999999998</v>
      </c>
      <c r="W172" s="15"/>
      <c r="X172" s="15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5"/>
      <c r="AJ172" s="15"/>
      <c r="AK172" s="15"/>
      <c r="AL172" s="15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5"/>
      <c r="AZ172" s="15"/>
      <c r="BA172" s="15">
        <v>515.01215999999999</v>
      </c>
      <c r="BB172" s="15">
        <v>92.702179999999998</v>
      </c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5">
        <v>515.01215999999999</v>
      </c>
      <c r="BP172" s="15">
        <v>92.702179999999998</v>
      </c>
      <c r="BQ172" s="15"/>
      <c r="BR172" s="15"/>
      <c r="BS172" s="16"/>
      <c r="BT172" s="16"/>
      <c r="BU172" s="16"/>
      <c r="BV172" s="16"/>
      <c r="BW172" s="16"/>
      <c r="BX172" s="16"/>
      <c r="BY172" s="16"/>
      <c r="BZ172" s="16"/>
      <c r="CA172" s="15"/>
      <c r="CB172" s="15"/>
    </row>
    <row r="173" spans="1:80" ht="21.95" hidden="1" customHeight="1" x14ac:dyDescent="0.2">
      <c r="A173" s="12" t="s">
        <v>307</v>
      </c>
      <c r="B173" s="12" t="s">
        <v>92</v>
      </c>
      <c r="C173" s="12" t="s">
        <v>104</v>
      </c>
      <c r="D173" s="12" t="s">
        <v>433</v>
      </c>
      <c r="E173" s="12" t="s">
        <v>434</v>
      </c>
      <c r="F173" s="12" t="s">
        <v>323</v>
      </c>
      <c r="G173" s="12" t="s">
        <v>151</v>
      </c>
      <c r="H173" s="13">
        <v>2014</v>
      </c>
      <c r="I173" s="13">
        <v>2014</v>
      </c>
      <c r="J173" s="20">
        <v>10000</v>
      </c>
      <c r="K173" s="20">
        <v>10000</v>
      </c>
      <c r="L173" s="15">
        <v>1461.2875200000001</v>
      </c>
      <c r="M173" s="16"/>
      <c r="N173" s="16"/>
      <c r="O173" s="15">
        <v>35.985100000000003</v>
      </c>
      <c r="P173" s="15"/>
      <c r="Q173" s="16"/>
      <c r="R173" s="16"/>
      <c r="S173" s="16"/>
      <c r="T173" s="16"/>
      <c r="U173" s="15">
        <v>8154.2491</v>
      </c>
      <c r="V173" s="15">
        <v>1461.2875200000001</v>
      </c>
      <c r="W173" s="15"/>
      <c r="X173" s="15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5"/>
      <c r="AJ173" s="15"/>
      <c r="AK173" s="15"/>
      <c r="AL173" s="15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5"/>
      <c r="AZ173" s="15"/>
      <c r="BA173" s="15"/>
      <c r="BB173" s="15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5"/>
      <c r="BP173" s="15"/>
      <c r="BQ173" s="15">
        <v>8118.2640000000001</v>
      </c>
      <c r="BR173" s="15">
        <v>1461.2875200000001</v>
      </c>
      <c r="BS173" s="16"/>
      <c r="BT173" s="16"/>
      <c r="BU173" s="15">
        <v>35.985100000000003</v>
      </c>
      <c r="BV173" s="15"/>
      <c r="BW173" s="16"/>
      <c r="BX173" s="16"/>
      <c r="BY173" s="16"/>
      <c r="BZ173" s="16"/>
      <c r="CA173" s="15">
        <v>8154.2491</v>
      </c>
      <c r="CB173" s="15">
        <v>1461.2875200000001</v>
      </c>
    </row>
    <row r="174" spans="1:80" ht="21.95" hidden="1" customHeight="1" x14ac:dyDescent="0.2">
      <c r="A174" s="12" t="s">
        <v>307</v>
      </c>
      <c r="B174" s="12" t="s">
        <v>92</v>
      </c>
      <c r="C174" s="12" t="s">
        <v>104</v>
      </c>
      <c r="D174" s="12" t="s">
        <v>435</v>
      </c>
      <c r="E174" s="12" t="s">
        <v>436</v>
      </c>
      <c r="F174" s="12" t="s">
        <v>320</v>
      </c>
      <c r="G174" s="12" t="s">
        <v>151</v>
      </c>
      <c r="H174" s="13">
        <v>2014</v>
      </c>
      <c r="I174" s="13">
        <v>2014</v>
      </c>
      <c r="J174" s="20">
        <v>1600</v>
      </c>
      <c r="K174" s="20">
        <v>1600</v>
      </c>
      <c r="L174" s="15">
        <v>253.44</v>
      </c>
      <c r="M174" s="16"/>
      <c r="N174" s="16"/>
      <c r="O174" s="15">
        <v>1.0553600000000001</v>
      </c>
      <c r="P174" s="15"/>
      <c r="Q174" s="16"/>
      <c r="R174" s="16"/>
      <c r="S174" s="16"/>
      <c r="T174" s="16"/>
      <c r="U174" s="15">
        <v>1409.0553600000001</v>
      </c>
      <c r="V174" s="15">
        <v>253.44</v>
      </c>
      <c r="W174" s="15"/>
      <c r="X174" s="15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5"/>
      <c r="AJ174" s="15"/>
      <c r="AK174" s="15"/>
      <c r="AL174" s="15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5"/>
      <c r="AZ174" s="15"/>
      <c r="BA174" s="15">
        <v>353.38877000000002</v>
      </c>
      <c r="BB174" s="15">
        <v>63.60998</v>
      </c>
      <c r="BC174" s="16"/>
      <c r="BD174" s="16"/>
      <c r="BE174" s="16"/>
      <c r="BF174" s="16"/>
      <c r="BG174" s="15">
        <v>1.0553600000000001</v>
      </c>
      <c r="BH174" s="15"/>
      <c r="BI174" s="16"/>
      <c r="BJ174" s="16"/>
      <c r="BK174" s="16"/>
      <c r="BL174" s="16"/>
      <c r="BM174" s="16"/>
      <c r="BN174" s="16"/>
      <c r="BO174" s="15">
        <v>354.44412999999997</v>
      </c>
      <c r="BP174" s="15">
        <v>63.60998</v>
      </c>
      <c r="BQ174" s="15">
        <v>1054.61123</v>
      </c>
      <c r="BR174" s="15">
        <v>189.83001999999999</v>
      </c>
      <c r="BS174" s="16"/>
      <c r="BT174" s="16"/>
      <c r="BU174" s="16"/>
      <c r="BV174" s="16"/>
      <c r="BW174" s="16"/>
      <c r="BX174" s="16"/>
      <c r="BY174" s="16"/>
      <c r="BZ174" s="16"/>
      <c r="CA174" s="15">
        <v>1054.61123</v>
      </c>
      <c r="CB174" s="15">
        <v>189.83001999999999</v>
      </c>
    </row>
    <row r="175" spans="1:80" ht="21.95" hidden="1" customHeight="1" x14ac:dyDescent="0.2">
      <c r="A175" s="12" t="s">
        <v>307</v>
      </c>
      <c r="B175" s="12" t="s">
        <v>92</v>
      </c>
      <c r="C175" s="12" t="s">
        <v>104</v>
      </c>
      <c r="D175" s="12" t="s">
        <v>437</v>
      </c>
      <c r="E175" s="12" t="s">
        <v>438</v>
      </c>
      <c r="F175" s="12" t="s">
        <v>329</v>
      </c>
      <c r="G175" s="12" t="s">
        <v>151</v>
      </c>
      <c r="H175" s="13">
        <v>2014</v>
      </c>
      <c r="I175" s="13">
        <v>2014</v>
      </c>
      <c r="J175" s="20">
        <v>6700</v>
      </c>
      <c r="K175" s="20">
        <v>6700</v>
      </c>
      <c r="L175" s="15">
        <v>1115.5942399999999</v>
      </c>
      <c r="M175" s="16"/>
      <c r="N175" s="16"/>
      <c r="O175" s="15">
        <v>27.47222</v>
      </c>
      <c r="P175" s="15"/>
      <c r="Q175" s="16"/>
      <c r="R175" s="16"/>
      <c r="S175" s="16"/>
      <c r="T175" s="16"/>
      <c r="U175" s="15">
        <v>6225.2179800000004</v>
      </c>
      <c r="V175" s="15">
        <v>1115.5942399999999</v>
      </c>
      <c r="W175" s="15"/>
      <c r="X175" s="15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5"/>
      <c r="AJ175" s="15"/>
      <c r="AK175" s="15"/>
      <c r="AL175" s="15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5"/>
      <c r="AZ175" s="15"/>
      <c r="BA175" s="15"/>
      <c r="BB175" s="15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5"/>
      <c r="BP175" s="15"/>
      <c r="BQ175" s="15">
        <v>6197.7457599999998</v>
      </c>
      <c r="BR175" s="15">
        <v>1115.5942399999999</v>
      </c>
      <c r="BS175" s="16"/>
      <c r="BT175" s="16"/>
      <c r="BU175" s="15">
        <v>27.47222</v>
      </c>
      <c r="BV175" s="15"/>
      <c r="BW175" s="16"/>
      <c r="BX175" s="16"/>
      <c r="BY175" s="16"/>
      <c r="BZ175" s="16"/>
      <c r="CA175" s="15">
        <v>6225.2179800000004</v>
      </c>
      <c r="CB175" s="15">
        <v>1115.5942399999999</v>
      </c>
    </row>
    <row r="176" spans="1:80" ht="21.95" hidden="1" customHeight="1" x14ac:dyDescent="0.2">
      <c r="A176" s="12" t="s">
        <v>307</v>
      </c>
      <c r="B176" s="12" t="s">
        <v>92</v>
      </c>
      <c r="C176" s="12" t="s">
        <v>104</v>
      </c>
      <c r="D176" s="12" t="s">
        <v>439</v>
      </c>
      <c r="E176" s="12" t="s">
        <v>440</v>
      </c>
      <c r="F176" s="12" t="s">
        <v>326</v>
      </c>
      <c r="G176" s="12" t="s">
        <v>151</v>
      </c>
      <c r="H176" s="13">
        <v>2014</v>
      </c>
      <c r="I176" s="13">
        <v>2014</v>
      </c>
      <c r="J176" s="20">
        <v>17000</v>
      </c>
      <c r="K176" s="20">
        <v>17000</v>
      </c>
      <c r="L176" s="15">
        <v>2378.9043200000001</v>
      </c>
      <c r="M176" s="16"/>
      <c r="N176" s="16"/>
      <c r="O176" s="15">
        <v>126.89619</v>
      </c>
      <c r="P176" s="15"/>
      <c r="Q176" s="15">
        <v>10.997479999999999</v>
      </c>
      <c r="R176" s="15"/>
      <c r="S176" s="15">
        <v>5.76708</v>
      </c>
      <c r="T176" s="15"/>
      <c r="U176" s="15">
        <v>13359.79594</v>
      </c>
      <c r="V176" s="15">
        <v>2378.9043200000001</v>
      </c>
      <c r="W176" s="15"/>
      <c r="X176" s="15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5"/>
      <c r="AJ176" s="15"/>
      <c r="AK176" s="15"/>
      <c r="AL176" s="15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5"/>
      <c r="AZ176" s="15"/>
      <c r="BA176" s="15">
        <v>7067.9574199999997</v>
      </c>
      <c r="BB176" s="15">
        <v>1272.2323200000001</v>
      </c>
      <c r="BC176" s="16"/>
      <c r="BD176" s="16"/>
      <c r="BE176" s="16"/>
      <c r="BF176" s="16"/>
      <c r="BG176" s="15">
        <v>43.607010000000002</v>
      </c>
      <c r="BH176" s="15"/>
      <c r="BI176" s="16"/>
      <c r="BJ176" s="16"/>
      <c r="BK176" s="16"/>
      <c r="BL176" s="16"/>
      <c r="BM176" s="16"/>
      <c r="BN176" s="16"/>
      <c r="BO176" s="15">
        <v>7111.5644300000004</v>
      </c>
      <c r="BP176" s="15">
        <v>1272.2323200000001</v>
      </c>
      <c r="BQ176" s="15">
        <v>6148.1777700000002</v>
      </c>
      <c r="BR176" s="15">
        <v>1106.672</v>
      </c>
      <c r="BS176" s="16"/>
      <c r="BT176" s="16"/>
      <c r="BU176" s="15">
        <v>83.289180000000002</v>
      </c>
      <c r="BV176" s="15"/>
      <c r="BW176" s="15">
        <v>10.997479999999999</v>
      </c>
      <c r="BX176" s="15"/>
      <c r="BY176" s="15">
        <v>5.76708</v>
      </c>
      <c r="BZ176" s="15"/>
      <c r="CA176" s="15">
        <v>6248.2315099999996</v>
      </c>
      <c r="CB176" s="15">
        <v>1106.672</v>
      </c>
    </row>
    <row r="177" spans="1:80" ht="33" hidden="1" customHeight="1" x14ac:dyDescent="0.2">
      <c r="A177" s="12" t="s">
        <v>307</v>
      </c>
      <c r="B177" s="12" t="s">
        <v>92</v>
      </c>
      <c r="C177" s="12" t="s">
        <v>104</v>
      </c>
      <c r="D177" s="12" t="s">
        <v>441</v>
      </c>
      <c r="E177" s="12" t="s">
        <v>442</v>
      </c>
      <c r="F177" s="12" t="s">
        <v>310</v>
      </c>
      <c r="G177" s="12" t="s">
        <v>151</v>
      </c>
      <c r="H177" s="13">
        <v>2014</v>
      </c>
      <c r="I177" s="13">
        <v>2014</v>
      </c>
      <c r="J177" s="20">
        <v>4800</v>
      </c>
      <c r="K177" s="20">
        <v>4800</v>
      </c>
      <c r="L177" s="15">
        <v>533.89831000000004</v>
      </c>
      <c r="M177" s="16"/>
      <c r="N177" s="16"/>
      <c r="O177" s="15">
        <v>41.849490000000003</v>
      </c>
      <c r="P177" s="15"/>
      <c r="Q177" s="16"/>
      <c r="R177" s="16"/>
      <c r="S177" s="15">
        <v>1.5181899999999999</v>
      </c>
      <c r="T177" s="15"/>
      <c r="U177" s="15">
        <v>3009.4693699999998</v>
      </c>
      <c r="V177" s="15">
        <v>533.89831000000004</v>
      </c>
      <c r="W177" s="15"/>
      <c r="X177" s="15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5"/>
      <c r="AJ177" s="15"/>
      <c r="AK177" s="15"/>
      <c r="AL177" s="15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5"/>
      <c r="AZ177" s="15"/>
      <c r="BA177" s="15"/>
      <c r="BB177" s="15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5"/>
      <c r="BP177" s="15"/>
      <c r="BQ177" s="15">
        <v>2966.10169</v>
      </c>
      <c r="BR177" s="15">
        <v>533.89831000000004</v>
      </c>
      <c r="BS177" s="16"/>
      <c r="BT177" s="16"/>
      <c r="BU177" s="15">
        <v>41.849490000000003</v>
      </c>
      <c r="BV177" s="15"/>
      <c r="BW177" s="16"/>
      <c r="BX177" s="16"/>
      <c r="BY177" s="15">
        <v>1.5181899999999999</v>
      </c>
      <c r="BZ177" s="15"/>
      <c r="CA177" s="15">
        <v>3009.4693699999998</v>
      </c>
      <c r="CB177" s="15">
        <v>533.89831000000004</v>
      </c>
    </row>
    <row r="178" spans="1:80" ht="21.95" hidden="1" customHeight="1" x14ac:dyDescent="0.2">
      <c r="A178" s="12" t="s">
        <v>307</v>
      </c>
      <c r="B178" s="12" t="s">
        <v>92</v>
      </c>
      <c r="C178" s="12" t="s">
        <v>104</v>
      </c>
      <c r="D178" s="12" t="s">
        <v>443</v>
      </c>
      <c r="E178" s="12" t="s">
        <v>444</v>
      </c>
      <c r="F178" s="12" t="s">
        <v>326</v>
      </c>
      <c r="G178" s="12" t="s">
        <v>142</v>
      </c>
      <c r="H178" s="12"/>
      <c r="I178" s="12"/>
      <c r="J178" s="14"/>
      <c r="K178" s="14"/>
      <c r="L178" s="15"/>
      <c r="M178" s="16"/>
      <c r="N178" s="16"/>
      <c r="O178" s="16"/>
      <c r="P178" s="16"/>
      <c r="Q178" s="16"/>
      <c r="R178" s="16"/>
      <c r="S178" s="16"/>
      <c r="T178" s="16"/>
      <c r="U178" s="15"/>
      <c r="V178" s="15"/>
      <c r="W178" s="15"/>
      <c r="X178" s="15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5"/>
      <c r="AJ178" s="15"/>
      <c r="AK178" s="15"/>
      <c r="AL178" s="15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5"/>
      <c r="AZ178" s="15"/>
      <c r="BA178" s="15"/>
      <c r="BB178" s="15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5"/>
      <c r="BP178" s="15"/>
      <c r="BQ178" s="15"/>
      <c r="BR178" s="15"/>
      <c r="BS178" s="16"/>
      <c r="BT178" s="16"/>
      <c r="BU178" s="16"/>
      <c r="BV178" s="16"/>
      <c r="BW178" s="16"/>
      <c r="BX178" s="16"/>
      <c r="BY178" s="16"/>
      <c r="BZ178" s="16"/>
      <c r="CA178" s="15"/>
      <c r="CB178" s="15"/>
    </row>
    <row r="179" spans="1:80" ht="21.95" hidden="1" customHeight="1" x14ac:dyDescent="0.2">
      <c r="A179" s="12" t="s">
        <v>307</v>
      </c>
      <c r="B179" s="12" t="s">
        <v>92</v>
      </c>
      <c r="C179" s="12" t="s">
        <v>104</v>
      </c>
      <c r="D179" s="12" t="s">
        <v>445</v>
      </c>
      <c r="E179" s="12" t="s">
        <v>446</v>
      </c>
      <c r="F179" s="12" t="s">
        <v>326</v>
      </c>
      <c r="G179" s="12" t="s">
        <v>142</v>
      </c>
      <c r="H179" s="12"/>
      <c r="I179" s="12"/>
      <c r="J179" s="14"/>
      <c r="K179" s="14"/>
      <c r="L179" s="15"/>
      <c r="M179" s="16"/>
      <c r="N179" s="16"/>
      <c r="O179" s="16"/>
      <c r="P179" s="16"/>
      <c r="Q179" s="16"/>
      <c r="R179" s="16"/>
      <c r="S179" s="16"/>
      <c r="T179" s="16"/>
      <c r="U179" s="15"/>
      <c r="V179" s="15"/>
      <c r="W179" s="15"/>
      <c r="X179" s="15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5"/>
      <c r="AJ179" s="15"/>
      <c r="AK179" s="15"/>
      <c r="AL179" s="15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5"/>
      <c r="AZ179" s="15"/>
      <c r="BA179" s="15"/>
      <c r="BB179" s="15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5"/>
      <c r="BP179" s="15"/>
      <c r="BQ179" s="15"/>
      <c r="BR179" s="15"/>
      <c r="BS179" s="16"/>
      <c r="BT179" s="16"/>
      <c r="BU179" s="16"/>
      <c r="BV179" s="16"/>
      <c r="BW179" s="16"/>
      <c r="BX179" s="16"/>
      <c r="BY179" s="16"/>
      <c r="BZ179" s="16"/>
      <c r="CA179" s="15"/>
      <c r="CB179" s="15"/>
    </row>
    <row r="180" spans="1:80" ht="21.95" hidden="1" customHeight="1" x14ac:dyDescent="0.2">
      <c r="A180" s="12" t="s">
        <v>307</v>
      </c>
      <c r="B180" s="12" t="s">
        <v>92</v>
      </c>
      <c r="C180" s="12" t="s">
        <v>111</v>
      </c>
      <c r="D180" s="12" t="s">
        <v>447</v>
      </c>
      <c r="E180" s="12" t="s">
        <v>448</v>
      </c>
      <c r="F180" s="12" t="s">
        <v>449</v>
      </c>
      <c r="G180" s="12" t="s">
        <v>151</v>
      </c>
      <c r="H180" s="13">
        <v>2009</v>
      </c>
      <c r="I180" s="13">
        <v>2009</v>
      </c>
      <c r="J180" s="14"/>
      <c r="K180" s="14"/>
      <c r="L180" s="15"/>
      <c r="M180" s="16"/>
      <c r="N180" s="16"/>
      <c r="O180" s="16"/>
      <c r="P180" s="16"/>
      <c r="Q180" s="16"/>
      <c r="R180" s="16"/>
      <c r="S180" s="16"/>
      <c r="T180" s="16"/>
      <c r="U180" s="15"/>
      <c r="V180" s="15"/>
      <c r="W180" s="15"/>
      <c r="X180" s="15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5"/>
      <c r="AJ180" s="15"/>
      <c r="AK180" s="15"/>
      <c r="AL180" s="15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5"/>
      <c r="AZ180" s="15"/>
      <c r="BA180" s="15"/>
      <c r="BB180" s="15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5"/>
      <c r="BP180" s="15"/>
      <c r="BQ180" s="15"/>
      <c r="BR180" s="15"/>
      <c r="BS180" s="16"/>
      <c r="BT180" s="16"/>
      <c r="BU180" s="16"/>
      <c r="BV180" s="16"/>
      <c r="BW180" s="16"/>
      <c r="BX180" s="16"/>
      <c r="BY180" s="16"/>
      <c r="BZ180" s="16"/>
      <c r="CA180" s="15"/>
      <c r="CB180" s="15"/>
    </row>
    <row r="181" spans="1:80" ht="21.95" hidden="1" customHeight="1" x14ac:dyDescent="0.2">
      <c r="A181" s="12" t="s">
        <v>307</v>
      </c>
      <c r="B181" s="12" t="s">
        <v>92</v>
      </c>
      <c r="C181" s="12" t="s">
        <v>111</v>
      </c>
      <c r="D181" s="12" t="s">
        <v>450</v>
      </c>
      <c r="E181" s="12" t="s">
        <v>451</v>
      </c>
      <c r="F181" s="12" t="s">
        <v>326</v>
      </c>
      <c r="G181" s="12" t="s">
        <v>142</v>
      </c>
      <c r="H181" s="13">
        <v>2009</v>
      </c>
      <c r="I181" s="13">
        <v>2014</v>
      </c>
      <c r="J181" s="20">
        <v>4000</v>
      </c>
      <c r="K181" s="20">
        <v>4000</v>
      </c>
      <c r="L181" s="15">
        <v>647.92908</v>
      </c>
      <c r="M181" s="16"/>
      <c r="N181" s="16"/>
      <c r="O181" s="16"/>
      <c r="P181" s="16"/>
      <c r="Q181" s="16"/>
      <c r="R181" s="16"/>
      <c r="S181" s="16"/>
      <c r="T181" s="16"/>
      <c r="U181" s="15">
        <v>3599.6060000000002</v>
      </c>
      <c r="V181" s="15">
        <v>647.92908</v>
      </c>
      <c r="W181" s="15"/>
      <c r="X181" s="15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5"/>
      <c r="AJ181" s="15"/>
      <c r="AK181" s="15"/>
      <c r="AL181" s="15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5"/>
      <c r="AZ181" s="15"/>
      <c r="BA181" s="15"/>
      <c r="BB181" s="15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5"/>
      <c r="BP181" s="15"/>
      <c r="BQ181" s="15">
        <v>3599.6060000000002</v>
      </c>
      <c r="BR181" s="15">
        <v>647.92908</v>
      </c>
      <c r="BS181" s="16"/>
      <c r="BT181" s="16"/>
      <c r="BU181" s="16"/>
      <c r="BV181" s="16"/>
      <c r="BW181" s="16"/>
      <c r="BX181" s="16"/>
      <c r="BY181" s="16"/>
      <c r="BZ181" s="16"/>
      <c r="CA181" s="15">
        <v>3599.6060000000002</v>
      </c>
      <c r="CB181" s="15">
        <v>647.92908</v>
      </c>
    </row>
    <row r="182" spans="1:80" ht="21.95" hidden="1" customHeight="1" x14ac:dyDescent="0.2">
      <c r="A182" s="12" t="s">
        <v>307</v>
      </c>
      <c r="B182" s="12" t="s">
        <v>92</v>
      </c>
      <c r="C182" s="12" t="s">
        <v>111</v>
      </c>
      <c r="D182" s="12" t="s">
        <v>452</v>
      </c>
      <c r="E182" s="12" t="s">
        <v>453</v>
      </c>
      <c r="F182" s="12" t="s">
        <v>326</v>
      </c>
      <c r="G182" s="12" t="s">
        <v>151</v>
      </c>
      <c r="H182" s="13">
        <v>2009</v>
      </c>
      <c r="I182" s="13">
        <v>2009</v>
      </c>
      <c r="J182" s="14"/>
      <c r="K182" s="14"/>
      <c r="L182" s="15"/>
      <c r="M182" s="16"/>
      <c r="N182" s="16"/>
      <c r="O182" s="16"/>
      <c r="P182" s="16"/>
      <c r="Q182" s="16"/>
      <c r="R182" s="16"/>
      <c r="S182" s="16"/>
      <c r="T182" s="16"/>
      <c r="U182" s="15"/>
      <c r="V182" s="15"/>
      <c r="W182" s="15"/>
      <c r="X182" s="15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5"/>
      <c r="AJ182" s="15"/>
      <c r="AK182" s="15"/>
      <c r="AL182" s="15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5"/>
      <c r="AZ182" s="15"/>
      <c r="BA182" s="15"/>
      <c r="BB182" s="15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5"/>
      <c r="BP182" s="15"/>
      <c r="BQ182" s="15"/>
      <c r="BR182" s="15"/>
      <c r="BS182" s="16"/>
      <c r="BT182" s="16"/>
      <c r="BU182" s="16"/>
      <c r="BV182" s="16"/>
      <c r="BW182" s="16"/>
      <c r="BX182" s="16"/>
      <c r="BY182" s="16"/>
      <c r="BZ182" s="16"/>
      <c r="CA182" s="15"/>
      <c r="CB182" s="15"/>
    </row>
    <row r="183" spans="1:80" ht="21.95" hidden="1" customHeight="1" x14ac:dyDescent="0.2">
      <c r="A183" s="12" t="s">
        <v>307</v>
      </c>
      <c r="B183" s="12" t="s">
        <v>92</v>
      </c>
      <c r="C183" s="12" t="s">
        <v>111</v>
      </c>
      <c r="D183" s="12" t="s">
        <v>454</v>
      </c>
      <c r="E183" s="12" t="s">
        <v>455</v>
      </c>
      <c r="F183" s="12" t="s">
        <v>310</v>
      </c>
      <c r="G183" s="12" t="s">
        <v>226</v>
      </c>
      <c r="H183" s="13">
        <v>2011</v>
      </c>
      <c r="I183" s="13">
        <v>2013</v>
      </c>
      <c r="J183" s="14"/>
      <c r="K183" s="14"/>
      <c r="L183" s="15"/>
      <c r="M183" s="16"/>
      <c r="N183" s="16"/>
      <c r="O183" s="16"/>
      <c r="P183" s="16"/>
      <c r="Q183" s="16"/>
      <c r="R183" s="16"/>
      <c r="S183" s="16"/>
      <c r="T183" s="16"/>
      <c r="U183" s="15"/>
      <c r="V183" s="15"/>
      <c r="W183" s="15"/>
      <c r="X183" s="15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5"/>
      <c r="AJ183" s="15"/>
      <c r="AK183" s="15"/>
      <c r="AL183" s="15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5"/>
      <c r="AZ183" s="15"/>
      <c r="BA183" s="15"/>
      <c r="BB183" s="15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5"/>
      <c r="BP183" s="15"/>
      <c r="BQ183" s="15"/>
      <c r="BR183" s="15"/>
      <c r="BS183" s="16"/>
      <c r="BT183" s="16"/>
      <c r="BU183" s="16"/>
      <c r="BV183" s="16"/>
      <c r="BW183" s="16"/>
      <c r="BX183" s="16"/>
      <c r="BY183" s="16"/>
      <c r="BZ183" s="16"/>
      <c r="CA183" s="15"/>
      <c r="CB183" s="15"/>
    </row>
    <row r="184" spans="1:80" ht="33" hidden="1" customHeight="1" x14ac:dyDescent="0.2">
      <c r="A184" s="12" t="s">
        <v>307</v>
      </c>
      <c r="B184" s="12" t="s">
        <v>92</v>
      </c>
      <c r="C184" s="12" t="s">
        <v>111</v>
      </c>
      <c r="D184" s="12" t="s">
        <v>456</v>
      </c>
      <c r="E184" s="12" t="s">
        <v>457</v>
      </c>
      <c r="F184" s="12" t="s">
        <v>310</v>
      </c>
      <c r="G184" s="12" t="s">
        <v>226</v>
      </c>
      <c r="H184" s="13">
        <v>2011</v>
      </c>
      <c r="I184" s="13">
        <v>2013</v>
      </c>
      <c r="J184" s="14"/>
      <c r="K184" s="14"/>
      <c r="L184" s="15"/>
      <c r="M184" s="16"/>
      <c r="N184" s="16"/>
      <c r="O184" s="16"/>
      <c r="P184" s="16"/>
      <c r="Q184" s="16"/>
      <c r="R184" s="16"/>
      <c r="S184" s="16"/>
      <c r="T184" s="16"/>
      <c r="U184" s="15"/>
      <c r="V184" s="15"/>
      <c r="W184" s="15"/>
      <c r="X184" s="15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5"/>
      <c r="AJ184" s="15"/>
      <c r="AK184" s="15"/>
      <c r="AL184" s="15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5"/>
      <c r="AZ184" s="15"/>
      <c r="BA184" s="15"/>
      <c r="BB184" s="15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5"/>
      <c r="BP184" s="15"/>
      <c r="BQ184" s="15"/>
      <c r="BR184" s="15"/>
      <c r="BS184" s="16"/>
      <c r="BT184" s="16"/>
      <c r="BU184" s="16"/>
      <c r="BV184" s="16"/>
      <c r="BW184" s="16"/>
      <c r="BX184" s="16"/>
      <c r="BY184" s="16"/>
      <c r="BZ184" s="16"/>
      <c r="CA184" s="15"/>
      <c r="CB184" s="15"/>
    </row>
    <row r="185" spans="1:80" ht="33" hidden="1" customHeight="1" x14ac:dyDescent="0.2">
      <c r="A185" s="12" t="s">
        <v>307</v>
      </c>
      <c r="B185" s="12" t="s">
        <v>92</v>
      </c>
      <c r="C185" s="12" t="s">
        <v>111</v>
      </c>
      <c r="D185" s="12" t="s">
        <v>458</v>
      </c>
      <c r="E185" s="12" t="s">
        <v>459</v>
      </c>
      <c r="F185" s="12" t="s">
        <v>310</v>
      </c>
      <c r="G185" s="12" t="s">
        <v>151</v>
      </c>
      <c r="H185" s="13">
        <v>2011</v>
      </c>
      <c r="I185" s="13">
        <v>2013</v>
      </c>
      <c r="J185" s="14"/>
      <c r="K185" s="14"/>
      <c r="L185" s="15"/>
      <c r="M185" s="16"/>
      <c r="N185" s="16"/>
      <c r="O185" s="16"/>
      <c r="P185" s="16"/>
      <c r="Q185" s="16"/>
      <c r="R185" s="16"/>
      <c r="S185" s="16"/>
      <c r="T185" s="16"/>
      <c r="U185" s="15"/>
      <c r="V185" s="15"/>
      <c r="W185" s="15"/>
      <c r="X185" s="15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5"/>
      <c r="AJ185" s="15"/>
      <c r="AK185" s="15"/>
      <c r="AL185" s="15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5"/>
      <c r="AZ185" s="15"/>
      <c r="BA185" s="15"/>
      <c r="BB185" s="15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5"/>
      <c r="BP185" s="15"/>
      <c r="BQ185" s="15"/>
      <c r="BR185" s="15"/>
      <c r="BS185" s="16"/>
      <c r="BT185" s="16"/>
      <c r="BU185" s="16"/>
      <c r="BV185" s="16"/>
      <c r="BW185" s="16"/>
      <c r="BX185" s="16"/>
      <c r="BY185" s="16"/>
      <c r="BZ185" s="16"/>
      <c r="CA185" s="15"/>
      <c r="CB185" s="15"/>
    </row>
    <row r="186" spans="1:80" ht="33" hidden="1" customHeight="1" x14ac:dyDescent="0.2">
      <c r="A186" s="12" t="s">
        <v>307</v>
      </c>
      <c r="B186" s="12" t="s">
        <v>92</v>
      </c>
      <c r="C186" s="12" t="s">
        <v>111</v>
      </c>
      <c r="D186" s="12" t="s">
        <v>460</v>
      </c>
      <c r="E186" s="12" t="s">
        <v>461</v>
      </c>
      <c r="F186" s="12" t="s">
        <v>320</v>
      </c>
      <c r="G186" s="12" t="s">
        <v>151</v>
      </c>
      <c r="H186" s="13">
        <v>2013</v>
      </c>
      <c r="I186" s="13">
        <v>2014</v>
      </c>
      <c r="J186" s="18">
        <v>24835.764999999999</v>
      </c>
      <c r="K186" s="18">
        <v>24835.764999999999</v>
      </c>
      <c r="L186" s="15">
        <v>1916.5257099999999</v>
      </c>
      <c r="M186" s="16"/>
      <c r="N186" s="16"/>
      <c r="O186" s="15">
        <v>1239.7364600000001</v>
      </c>
      <c r="P186" s="15"/>
      <c r="Q186" s="15">
        <v>325.94589999999999</v>
      </c>
      <c r="R186" s="15"/>
      <c r="S186" s="15">
        <v>397.79516000000001</v>
      </c>
      <c r="T186" s="15"/>
      <c r="U186" s="15">
        <v>12610.84258</v>
      </c>
      <c r="V186" s="15">
        <v>1916.5257099999999</v>
      </c>
      <c r="W186" s="15"/>
      <c r="X186" s="15"/>
      <c r="Y186" s="16"/>
      <c r="Z186" s="16"/>
      <c r="AA186" s="15">
        <v>317.90019000000001</v>
      </c>
      <c r="AB186" s="15"/>
      <c r="AC186" s="16"/>
      <c r="AD186" s="16"/>
      <c r="AE186" s="16"/>
      <c r="AF186" s="16"/>
      <c r="AG186" s="15">
        <v>87.244290000000007</v>
      </c>
      <c r="AH186" s="15"/>
      <c r="AI186" s="15">
        <v>405.14447999999999</v>
      </c>
      <c r="AJ186" s="15"/>
      <c r="AK186" s="15"/>
      <c r="AL186" s="15"/>
      <c r="AM186" s="16"/>
      <c r="AN186" s="16"/>
      <c r="AO186" s="16"/>
      <c r="AP186" s="16"/>
      <c r="AQ186" s="15">
        <v>261.17989</v>
      </c>
      <c r="AR186" s="15"/>
      <c r="AS186" s="16"/>
      <c r="AT186" s="16"/>
      <c r="AU186" s="15">
        <v>72.380319999999998</v>
      </c>
      <c r="AV186" s="15"/>
      <c r="AW186" s="15">
        <v>91.098290000000006</v>
      </c>
      <c r="AX186" s="15"/>
      <c r="AY186" s="15">
        <v>424.6585</v>
      </c>
      <c r="AZ186" s="15"/>
      <c r="BA186" s="15">
        <v>1774.9492499999999</v>
      </c>
      <c r="BB186" s="15">
        <v>319.49086999999997</v>
      </c>
      <c r="BC186" s="16"/>
      <c r="BD186" s="16"/>
      <c r="BE186" s="16"/>
      <c r="BF186" s="16"/>
      <c r="BG186" s="15">
        <v>356.53501</v>
      </c>
      <c r="BH186" s="15"/>
      <c r="BI186" s="16"/>
      <c r="BJ186" s="16"/>
      <c r="BK186" s="15">
        <v>141.70920000000001</v>
      </c>
      <c r="BL186" s="15"/>
      <c r="BM186" s="15">
        <v>109.72629000000001</v>
      </c>
      <c r="BN186" s="15"/>
      <c r="BO186" s="15">
        <v>2382.91975</v>
      </c>
      <c r="BP186" s="15">
        <v>319.49086999999997</v>
      </c>
      <c r="BQ186" s="15">
        <v>8872.4158100000004</v>
      </c>
      <c r="BR186" s="15">
        <v>1597.03484</v>
      </c>
      <c r="BS186" s="16"/>
      <c r="BT186" s="16"/>
      <c r="BU186" s="15">
        <v>304.12137000000001</v>
      </c>
      <c r="BV186" s="15"/>
      <c r="BW186" s="15">
        <v>111.85638</v>
      </c>
      <c r="BX186" s="15"/>
      <c r="BY186" s="15">
        <v>109.72629000000001</v>
      </c>
      <c r="BZ186" s="15"/>
      <c r="CA186" s="15">
        <v>9398.1198499999991</v>
      </c>
      <c r="CB186" s="15">
        <v>1597.03484</v>
      </c>
    </row>
    <row r="187" spans="1:80" ht="21.95" hidden="1" customHeight="1" x14ac:dyDescent="0.2">
      <c r="A187" s="12" t="s">
        <v>307</v>
      </c>
      <c r="B187" s="12" t="s">
        <v>92</v>
      </c>
      <c r="C187" s="12" t="s">
        <v>111</v>
      </c>
      <c r="D187" s="12" t="s">
        <v>462</v>
      </c>
      <c r="E187" s="12" t="s">
        <v>463</v>
      </c>
      <c r="F187" s="12" t="s">
        <v>315</v>
      </c>
      <c r="G187" s="12" t="s">
        <v>151</v>
      </c>
      <c r="H187" s="13">
        <v>2013</v>
      </c>
      <c r="I187" s="13">
        <v>2013</v>
      </c>
      <c r="J187" s="14"/>
      <c r="K187" s="14"/>
      <c r="L187" s="15"/>
      <c r="M187" s="16"/>
      <c r="N187" s="16"/>
      <c r="O187" s="16"/>
      <c r="P187" s="16"/>
      <c r="Q187" s="16"/>
      <c r="R187" s="16"/>
      <c r="S187" s="16"/>
      <c r="T187" s="16"/>
      <c r="U187" s="15"/>
      <c r="V187" s="15"/>
      <c r="W187" s="15"/>
      <c r="X187" s="15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5"/>
      <c r="AJ187" s="15"/>
      <c r="AK187" s="15"/>
      <c r="AL187" s="15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5"/>
      <c r="AZ187" s="15"/>
      <c r="BA187" s="15"/>
      <c r="BB187" s="15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5"/>
      <c r="BP187" s="15"/>
      <c r="BQ187" s="15"/>
      <c r="BR187" s="15"/>
      <c r="BS187" s="16"/>
      <c r="BT187" s="16"/>
      <c r="BU187" s="16"/>
      <c r="BV187" s="16"/>
      <c r="BW187" s="16"/>
      <c r="BX187" s="16"/>
      <c r="BY187" s="16"/>
      <c r="BZ187" s="16"/>
      <c r="CA187" s="15"/>
      <c r="CB187" s="15"/>
    </row>
    <row r="188" spans="1:80" ht="21.95" hidden="1" customHeight="1" x14ac:dyDescent="0.2">
      <c r="A188" s="12" t="s">
        <v>307</v>
      </c>
      <c r="B188" s="12" t="s">
        <v>92</v>
      </c>
      <c r="C188" s="12" t="s">
        <v>111</v>
      </c>
      <c r="D188" s="12" t="s">
        <v>464</v>
      </c>
      <c r="E188" s="12" t="s">
        <v>465</v>
      </c>
      <c r="F188" s="12" t="s">
        <v>310</v>
      </c>
      <c r="G188" s="12" t="s">
        <v>151</v>
      </c>
      <c r="H188" s="13">
        <v>2013</v>
      </c>
      <c r="I188" s="13">
        <v>2014</v>
      </c>
      <c r="J188" s="18">
        <v>1914.4069999999999</v>
      </c>
      <c r="K188" s="18">
        <v>1914.4069999999999</v>
      </c>
      <c r="L188" s="15">
        <v>167.82093</v>
      </c>
      <c r="M188" s="16"/>
      <c r="N188" s="16"/>
      <c r="O188" s="16"/>
      <c r="P188" s="16"/>
      <c r="Q188" s="16"/>
      <c r="R188" s="16"/>
      <c r="S188" s="16"/>
      <c r="T188" s="16"/>
      <c r="U188" s="15">
        <v>932.33849999999995</v>
      </c>
      <c r="V188" s="15">
        <v>167.82093</v>
      </c>
      <c r="W188" s="15"/>
      <c r="X188" s="15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5"/>
      <c r="AJ188" s="15"/>
      <c r="AK188" s="15"/>
      <c r="AL188" s="15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5"/>
      <c r="AZ188" s="15"/>
      <c r="BA188" s="15"/>
      <c r="BB188" s="15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5"/>
      <c r="BP188" s="15"/>
      <c r="BQ188" s="15">
        <v>932.33849999999995</v>
      </c>
      <c r="BR188" s="15">
        <v>167.82093</v>
      </c>
      <c r="BS188" s="16"/>
      <c r="BT188" s="16"/>
      <c r="BU188" s="16"/>
      <c r="BV188" s="16"/>
      <c r="BW188" s="16"/>
      <c r="BX188" s="16"/>
      <c r="BY188" s="16"/>
      <c r="BZ188" s="16"/>
      <c r="CA188" s="15">
        <v>932.33849999999995</v>
      </c>
      <c r="CB188" s="15">
        <v>167.82093</v>
      </c>
    </row>
    <row r="189" spans="1:80" ht="33" hidden="1" customHeight="1" x14ac:dyDescent="0.2">
      <c r="A189" s="12" t="s">
        <v>307</v>
      </c>
      <c r="B189" s="12" t="s">
        <v>92</v>
      </c>
      <c r="C189" s="12" t="s">
        <v>111</v>
      </c>
      <c r="D189" s="12" t="s">
        <v>466</v>
      </c>
      <c r="E189" s="12" t="s">
        <v>467</v>
      </c>
      <c r="F189" s="12" t="s">
        <v>355</v>
      </c>
      <c r="G189" s="12" t="s">
        <v>137</v>
      </c>
      <c r="H189" s="13">
        <v>2013</v>
      </c>
      <c r="I189" s="13">
        <v>2013</v>
      </c>
      <c r="J189" s="14"/>
      <c r="K189" s="14"/>
      <c r="L189" s="15"/>
      <c r="M189" s="16"/>
      <c r="N189" s="16"/>
      <c r="O189" s="16"/>
      <c r="P189" s="16"/>
      <c r="Q189" s="16"/>
      <c r="R189" s="16"/>
      <c r="S189" s="16"/>
      <c r="T189" s="16"/>
      <c r="U189" s="15"/>
      <c r="V189" s="15"/>
      <c r="W189" s="15"/>
      <c r="X189" s="15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5"/>
      <c r="AJ189" s="15"/>
      <c r="AK189" s="15"/>
      <c r="AL189" s="15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5"/>
      <c r="AZ189" s="15"/>
      <c r="BA189" s="15"/>
      <c r="BB189" s="15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5"/>
      <c r="BP189" s="15"/>
      <c r="BQ189" s="15"/>
      <c r="BR189" s="15"/>
      <c r="BS189" s="16"/>
      <c r="BT189" s="16"/>
      <c r="BU189" s="16"/>
      <c r="BV189" s="16"/>
      <c r="BW189" s="16"/>
      <c r="BX189" s="16"/>
      <c r="BY189" s="16"/>
      <c r="BZ189" s="16"/>
      <c r="CA189" s="15"/>
      <c r="CB189" s="15"/>
    </row>
    <row r="190" spans="1:80" ht="21.95" hidden="1" customHeight="1" x14ac:dyDescent="0.2">
      <c r="A190" s="12" t="s">
        <v>307</v>
      </c>
      <c r="B190" s="12" t="s">
        <v>92</v>
      </c>
      <c r="C190" s="12" t="s">
        <v>111</v>
      </c>
      <c r="D190" s="12" t="s">
        <v>468</v>
      </c>
      <c r="E190" s="12" t="s">
        <v>469</v>
      </c>
      <c r="F190" s="12" t="s">
        <v>412</v>
      </c>
      <c r="G190" s="12" t="s">
        <v>151</v>
      </c>
      <c r="H190" s="13">
        <v>2013</v>
      </c>
      <c r="I190" s="13">
        <v>2013</v>
      </c>
      <c r="J190" s="14"/>
      <c r="K190" s="14"/>
      <c r="L190" s="15"/>
      <c r="M190" s="16"/>
      <c r="N190" s="16"/>
      <c r="O190" s="16"/>
      <c r="P190" s="16"/>
      <c r="Q190" s="15">
        <v>4.2270500000000002</v>
      </c>
      <c r="R190" s="15"/>
      <c r="S190" s="16"/>
      <c r="T190" s="16"/>
      <c r="U190" s="15">
        <v>4.2270500000000002</v>
      </c>
      <c r="V190" s="15"/>
      <c r="W190" s="15"/>
      <c r="X190" s="15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5"/>
      <c r="AJ190" s="15"/>
      <c r="AK190" s="15"/>
      <c r="AL190" s="15"/>
      <c r="AM190" s="16"/>
      <c r="AN190" s="16"/>
      <c r="AO190" s="16"/>
      <c r="AP190" s="16"/>
      <c r="AQ190" s="16"/>
      <c r="AR190" s="16"/>
      <c r="AS190" s="16"/>
      <c r="AT190" s="16"/>
      <c r="AU190" s="15">
        <v>1.2861899999999999</v>
      </c>
      <c r="AV190" s="15"/>
      <c r="AW190" s="16"/>
      <c r="AX190" s="16"/>
      <c r="AY190" s="15">
        <v>1.2861899999999999</v>
      </c>
      <c r="AZ190" s="15"/>
      <c r="BA190" s="15"/>
      <c r="BB190" s="15"/>
      <c r="BC190" s="16"/>
      <c r="BD190" s="16"/>
      <c r="BE190" s="16"/>
      <c r="BF190" s="16"/>
      <c r="BG190" s="16"/>
      <c r="BH190" s="16"/>
      <c r="BI190" s="16"/>
      <c r="BJ190" s="16"/>
      <c r="BK190" s="15">
        <v>1.3003199999999999</v>
      </c>
      <c r="BL190" s="15"/>
      <c r="BM190" s="16"/>
      <c r="BN190" s="16"/>
      <c r="BO190" s="15">
        <v>1.3003199999999999</v>
      </c>
      <c r="BP190" s="15"/>
      <c r="BQ190" s="15"/>
      <c r="BR190" s="15"/>
      <c r="BS190" s="16"/>
      <c r="BT190" s="16"/>
      <c r="BU190" s="16"/>
      <c r="BV190" s="16"/>
      <c r="BW190" s="15">
        <v>1.6405400000000001</v>
      </c>
      <c r="BX190" s="15"/>
      <c r="BY190" s="16"/>
      <c r="BZ190" s="16"/>
      <c r="CA190" s="15">
        <v>1.6405400000000001</v>
      </c>
      <c r="CB190" s="15"/>
    </row>
    <row r="191" spans="1:80" ht="33" hidden="1" customHeight="1" x14ac:dyDescent="0.2">
      <c r="A191" s="12" t="s">
        <v>307</v>
      </c>
      <c r="B191" s="12" t="s">
        <v>92</v>
      </c>
      <c r="C191" s="12" t="s">
        <v>111</v>
      </c>
      <c r="D191" s="12" t="s">
        <v>470</v>
      </c>
      <c r="E191" s="12" t="s">
        <v>471</v>
      </c>
      <c r="F191" s="12" t="s">
        <v>329</v>
      </c>
      <c r="G191" s="12" t="s">
        <v>151</v>
      </c>
      <c r="H191" s="13">
        <v>2014</v>
      </c>
      <c r="I191" s="13">
        <v>2014</v>
      </c>
      <c r="J191" s="20">
        <v>1490</v>
      </c>
      <c r="K191" s="20">
        <v>1490</v>
      </c>
      <c r="L191" s="15">
        <v>216</v>
      </c>
      <c r="M191" s="16"/>
      <c r="N191" s="16"/>
      <c r="O191" s="16"/>
      <c r="P191" s="16"/>
      <c r="Q191" s="16"/>
      <c r="R191" s="16"/>
      <c r="S191" s="16"/>
      <c r="T191" s="16"/>
      <c r="U191" s="15">
        <v>1200</v>
      </c>
      <c r="V191" s="15">
        <v>216</v>
      </c>
      <c r="W191" s="15"/>
      <c r="X191" s="15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5"/>
      <c r="AJ191" s="15"/>
      <c r="AK191" s="15">
        <v>948.87118999999996</v>
      </c>
      <c r="AL191" s="15">
        <v>170.79682</v>
      </c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5">
        <v>948.87118999999996</v>
      </c>
      <c r="AZ191" s="15">
        <v>170.79682</v>
      </c>
      <c r="BA191" s="15">
        <v>251.12880999999999</v>
      </c>
      <c r="BB191" s="15">
        <v>45.203180000000003</v>
      </c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5">
        <v>251.12880999999999</v>
      </c>
      <c r="BP191" s="15">
        <v>45.203180000000003</v>
      </c>
      <c r="BQ191" s="15"/>
      <c r="BR191" s="15"/>
      <c r="BS191" s="16"/>
      <c r="BT191" s="16"/>
      <c r="BU191" s="16"/>
      <c r="BV191" s="16"/>
      <c r="BW191" s="16"/>
      <c r="BX191" s="16"/>
      <c r="BY191" s="16"/>
      <c r="BZ191" s="16"/>
      <c r="CA191" s="15"/>
      <c r="CB191" s="15"/>
    </row>
    <row r="192" spans="1:80" ht="21.95" hidden="1" customHeight="1" x14ac:dyDescent="0.2">
      <c r="A192" s="12" t="s">
        <v>307</v>
      </c>
      <c r="B192" s="12" t="s">
        <v>92</v>
      </c>
      <c r="C192" s="12" t="s">
        <v>111</v>
      </c>
      <c r="D192" s="12" t="s">
        <v>472</v>
      </c>
      <c r="E192" s="12" t="s">
        <v>473</v>
      </c>
      <c r="F192" s="12" t="s">
        <v>315</v>
      </c>
      <c r="G192" s="12" t="s">
        <v>151</v>
      </c>
      <c r="H192" s="13">
        <v>2014</v>
      </c>
      <c r="I192" s="13">
        <v>2014</v>
      </c>
      <c r="J192" s="20">
        <v>3800</v>
      </c>
      <c r="K192" s="20">
        <v>3800</v>
      </c>
      <c r="L192" s="15">
        <v>629.07299999999998</v>
      </c>
      <c r="M192" s="16"/>
      <c r="N192" s="16"/>
      <c r="O192" s="16"/>
      <c r="P192" s="16"/>
      <c r="Q192" s="16"/>
      <c r="R192" s="16"/>
      <c r="S192" s="16"/>
      <c r="T192" s="16"/>
      <c r="U192" s="15">
        <v>3494.85</v>
      </c>
      <c r="V192" s="15">
        <v>629.07299999999998</v>
      </c>
      <c r="W192" s="15"/>
      <c r="X192" s="15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5"/>
      <c r="AJ192" s="15"/>
      <c r="AK192" s="15">
        <v>3494.85</v>
      </c>
      <c r="AL192" s="15">
        <v>629.07299999999998</v>
      </c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5">
        <v>3494.85</v>
      </c>
      <c r="AZ192" s="15">
        <v>629.07299999999998</v>
      </c>
      <c r="BA192" s="15"/>
      <c r="BB192" s="15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5"/>
      <c r="BP192" s="15"/>
      <c r="BQ192" s="15"/>
      <c r="BR192" s="15"/>
      <c r="BS192" s="16"/>
      <c r="BT192" s="16"/>
      <c r="BU192" s="16"/>
      <c r="BV192" s="16"/>
      <c r="BW192" s="16"/>
      <c r="BX192" s="16"/>
      <c r="BY192" s="16"/>
      <c r="BZ192" s="16"/>
      <c r="CA192" s="15"/>
      <c r="CB192" s="15"/>
    </row>
    <row r="193" spans="1:80" ht="33" hidden="1" customHeight="1" x14ac:dyDescent="0.2">
      <c r="A193" s="12" t="s">
        <v>307</v>
      </c>
      <c r="B193" s="12" t="s">
        <v>92</v>
      </c>
      <c r="C193" s="12" t="s">
        <v>111</v>
      </c>
      <c r="D193" s="12" t="s">
        <v>474</v>
      </c>
      <c r="E193" s="12" t="s">
        <v>467</v>
      </c>
      <c r="F193" s="12" t="s">
        <v>355</v>
      </c>
      <c r="G193" s="12" t="s">
        <v>137</v>
      </c>
      <c r="H193" s="13">
        <v>2014</v>
      </c>
      <c r="I193" s="13">
        <v>2014</v>
      </c>
      <c r="J193" s="20">
        <v>1000</v>
      </c>
      <c r="K193" s="20">
        <v>1000</v>
      </c>
      <c r="L193" s="15">
        <v>107.25843999999999</v>
      </c>
      <c r="M193" s="16"/>
      <c r="N193" s="16"/>
      <c r="O193" s="16"/>
      <c r="P193" s="16"/>
      <c r="Q193" s="16"/>
      <c r="R193" s="16"/>
      <c r="S193" s="16"/>
      <c r="T193" s="16"/>
      <c r="U193" s="15">
        <v>595.88026000000002</v>
      </c>
      <c r="V193" s="15">
        <v>107.25843999999999</v>
      </c>
      <c r="W193" s="15"/>
      <c r="X193" s="15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5"/>
      <c r="AJ193" s="15"/>
      <c r="AK193" s="15"/>
      <c r="AL193" s="15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5"/>
      <c r="AZ193" s="15"/>
      <c r="BA193" s="15">
        <v>254.53449000000001</v>
      </c>
      <c r="BB193" s="15">
        <v>45.817210000000003</v>
      </c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5">
        <v>254.53449000000001</v>
      </c>
      <c r="BP193" s="15">
        <v>45.817210000000003</v>
      </c>
      <c r="BQ193" s="15">
        <v>341.34577000000002</v>
      </c>
      <c r="BR193" s="15">
        <v>61.441229999999997</v>
      </c>
      <c r="BS193" s="16"/>
      <c r="BT193" s="16"/>
      <c r="BU193" s="16"/>
      <c r="BV193" s="16"/>
      <c r="BW193" s="16"/>
      <c r="BX193" s="16"/>
      <c r="BY193" s="16"/>
      <c r="BZ193" s="16"/>
      <c r="CA193" s="15">
        <v>341.34577000000002</v>
      </c>
      <c r="CB193" s="15">
        <v>61.441229999999997</v>
      </c>
    </row>
    <row r="194" spans="1:80" ht="33" hidden="1" customHeight="1" x14ac:dyDescent="0.2">
      <c r="A194" s="12" t="s">
        <v>307</v>
      </c>
      <c r="B194" s="12" t="s">
        <v>92</v>
      </c>
      <c r="C194" s="12" t="s">
        <v>111</v>
      </c>
      <c r="D194" s="12" t="s">
        <v>475</v>
      </c>
      <c r="E194" s="12" t="s">
        <v>476</v>
      </c>
      <c r="F194" s="12" t="s">
        <v>355</v>
      </c>
      <c r="G194" s="12" t="s">
        <v>151</v>
      </c>
      <c r="H194" s="12"/>
      <c r="I194" s="12"/>
      <c r="J194" s="14"/>
      <c r="K194" s="14"/>
      <c r="L194" s="15">
        <v>52.227310000000003</v>
      </c>
      <c r="M194" s="16"/>
      <c r="N194" s="16"/>
      <c r="O194" s="16"/>
      <c r="P194" s="16"/>
      <c r="Q194" s="16"/>
      <c r="R194" s="16"/>
      <c r="S194" s="16"/>
      <c r="T194" s="16"/>
      <c r="U194" s="15">
        <v>290.15174000000002</v>
      </c>
      <c r="V194" s="15">
        <v>52.227310000000003</v>
      </c>
      <c r="W194" s="15"/>
      <c r="X194" s="15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5"/>
      <c r="AJ194" s="15"/>
      <c r="AK194" s="15"/>
      <c r="AL194" s="15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5"/>
      <c r="AZ194" s="15"/>
      <c r="BA194" s="15"/>
      <c r="BB194" s="15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5"/>
      <c r="BP194" s="15"/>
      <c r="BQ194" s="15">
        <v>290.15174000000002</v>
      </c>
      <c r="BR194" s="15">
        <v>52.227310000000003</v>
      </c>
      <c r="BS194" s="16"/>
      <c r="BT194" s="16"/>
      <c r="BU194" s="16"/>
      <c r="BV194" s="16"/>
      <c r="BW194" s="16"/>
      <c r="BX194" s="16"/>
      <c r="BY194" s="16"/>
      <c r="BZ194" s="16"/>
      <c r="CA194" s="15">
        <v>290.15174000000002</v>
      </c>
      <c r="CB194" s="15">
        <v>52.227310000000003</v>
      </c>
    </row>
    <row r="195" spans="1:80" ht="21.95" hidden="1" customHeight="1" x14ac:dyDescent="0.2">
      <c r="A195" s="12" t="s">
        <v>307</v>
      </c>
      <c r="B195" s="12" t="s">
        <v>92</v>
      </c>
      <c r="C195" s="12" t="s">
        <v>111</v>
      </c>
      <c r="D195" s="12" t="s">
        <v>477</v>
      </c>
      <c r="E195" s="12" t="s">
        <v>478</v>
      </c>
      <c r="F195" s="12" t="s">
        <v>320</v>
      </c>
      <c r="G195" s="12" t="s">
        <v>151</v>
      </c>
      <c r="H195" s="12"/>
      <c r="I195" s="12"/>
      <c r="J195" s="14"/>
      <c r="K195" s="14"/>
      <c r="L195" s="15">
        <v>961.05600000000004</v>
      </c>
      <c r="M195" s="16"/>
      <c r="N195" s="16"/>
      <c r="O195" s="15">
        <v>135.32893999999999</v>
      </c>
      <c r="P195" s="15"/>
      <c r="Q195" s="16"/>
      <c r="R195" s="16"/>
      <c r="S195" s="16"/>
      <c r="T195" s="16"/>
      <c r="U195" s="15">
        <v>5474.5289400000001</v>
      </c>
      <c r="V195" s="15">
        <v>961.05600000000004</v>
      </c>
      <c r="W195" s="15"/>
      <c r="X195" s="15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5"/>
      <c r="AJ195" s="15"/>
      <c r="AK195" s="15"/>
      <c r="AL195" s="15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5"/>
      <c r="AZ195" s="15"/>
      <c r="BA195" s="15"/>
      <c r="BB195" s="15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5"/>
      <c r="BP195" s="15"/>
      <c r="BQ195" s="15">
        <v>5339.2</v>
      </c>
      <c r="BR195" s="15">
        <v>961.05600000000004</v>
      </c>
      <c r="BS195" s="16"/>
      <c r="BT195" s="16"/>
      <c r="BU195" s="15">
        <v>135.32893999999999</v>
      </c>
      <c r="BV195" s="15"/>
      <c r="BW195" s="16"/>
      <c r="BX195" s="16"/>
      <c r="BY195" s="16"/>
      <c r="BZ195" s="16"/>
      <c r="CA195" s="15">
        <v>5474.5289400000001</v>
      </c>
      <c r="CB195" s="15">
        <v>961.05600000000004</v>
      </c>
    </row>
    <row r="196" spans="1:80" ht="33" hidden="1" customHeight="1" x14ac:dyDescent="0.2">
      <c r="A196" s="12" t="s">
        <v>307</v>
      </c>
      <c r="B196" s="12" t="s">
        <v>92</v>
      </c>
      <c r="C196" s="12" t="s">
        <v>111</v>
      </c>
      <c r="D196" s="12" t="s">
        <v>479</v>
      </c>
      <c r="E196" s="12" t="s">
        <v>480</v>
      </c>
      <c r="F196" s="12" t="s">
        <v>320</v>
      </c>
      <c r="G196" s="12" t="s">
        <v>151</v>
      </c>
      <c r="H196" s="12"/>
      <c r="I196" s="12"/>
      <c r="J196" s="14"/>
      <c r="K196" s="14"/>
      <c r="L196" s="15">
        <v>324.95407</v>
      </c>
      <c r="M196" s="16"/>
      <c r="N196" s="16"/>
      <c r="O196" s="16"/>
      <c r="P196" s="16"/>
      <c r="Q196" s="16"/>
      <c r="R196" s="16"/>
      <c r="S196" s="16"/>
      <c r="T196" s="16"/>
      <c r="U196" s="15">
        <v>1805.3003900000001</v>
      </c>
      <c r="V196" s="15">
        <v>324.95407</v>
      </c>
      <c r="W196" s="15"/>
      <c r="X196" s="15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5"/>
      <c r="AJ196" s="15"/>
      <c r="AK196" s="15"/>
      <c r="AL196" s="15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5"/>
      <c r="AZ196" s="15"/>
      <c r="BA196" s="15"/>
      <c r="BB196" s="15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5"/>
      <c r="BP196" s="15"/>
      <c r="BQ196" s="15">
        <v>1805.3003900000001</v>
      </c>
      <c r="BR196" s="15">
        <v>324.95407</v>
      </c>
      <c r="BS196" s="16"/>
      <c r="BT196" s="16"/>
      <c r="BU196" s="16"/>
      <c r="BV196" s="16"/>
      <c r="BW196" s="16"/>
      <c r="BX196" s="16"/>
      <c r="BY196" s="16"/>
      <c r="BZ196" s="16"/>
      <c r="CA196" s="15">
        <v>1805.3003900000001</v>
      </c>
      <c r="CB196" s="15">
        <v>324.95407</v>
      </c>
    </row>
    <row r="197" spans="1:80" ht="21.95" hidden="1" customHeight="1" x14ac:dyDescent="0.2">
      <c r="A197" s="12" t="s">
        <v>307</v>
      </c>
      <c r="B197" s="12" t="s">
        <v>92</v>
      </c>
      <c r="C197" s="12" t="s">
        <v>111</v>
      </c>
      <c r="D197" s="12" t="s">
        <v>481</v>
      </c>
      <c r="E197" s="12" t="s">
        <v>482</v>
      </c>
      <c r="F197" s="12" t="s">
        <v>326</v>
      </c>
      <c r="G197" s="12" t="s">
        <v>142</v>
      </c>
      <c r="H197" s="13">
        <v>2009</v>
      </c>
      <c r="I197" s="13">
        <v>2011</v>
      </c>
      <c r="J197" s="14"/>
      <c r="K197" s="14"/>
      <c r="L197" s="15"/>
      <c r="M197" s="16"/>
      <c r="N197" s="16"/>
      <c r="O197" s="16"/>
      <c r="P197" s="16"/>
      <c r="Q197" s="16"/>
      <c r="R197" s="16"/>
      <c r="S197" s="16"/>
      <c r="T197" s="16"/>
      <c r="U197" s="15"/>
      <c r="V197" s="15"/>
      <c r="W197" s="15"/>
      <c r="X197" s="15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5"/>
      <c r="AJ197" s="15"/>
      <c r="AK197" s="15"/>
      <c r="AL197" s="15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5"/>
      <c r="AZ197" s="15"/>
      <c r="BA197" s="15"/>
      <c r="BB197" s="15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5"/>
      <c r="BP197" s="15"/>
      <c r="BQ197" s="15"/>
      <c r="BR197" s="15"/>
      <c r="BS197" s="16"/>
      <c r="BT197" s="16"/>
      <c r="BU197" s="16"/>
      <c r="BV197" s="16"/>
      <c r="BW197" s="16"/>
      <c r="BX197" s="16"/>
      <c r="BY197" s="16"/>
      <c r="BZ197" s="16"/>
      <c r="CA197" s="15"/>
      <c r="CB197" s="15"/>
    </row>
    <row r="198" spans="1:80" ht="21.95" hidden="1" customHeight="1" x14ac:dyDescent="0.2">
      <c r="A198" s="12" t="s">
        <v>307</v>
      </c>
      <c r="B198" s="12" t="s">
        <v>92</v>
      </c>
      <c r="C198" s="12" t="s">
        <v>111</v>
      </c>
      <c r="D198" s="12" t="s">
        <v>483</v>
      </c>
      <c r="E198" s="12" t="s">
        <v>484</v>
      </c>
      <c r="F198" s="12" t="s">
        <v>326</v>
      </c>
      <c r="G198" s="12" t="s">
        <v>151</v>
      </c>
      <c r="H198" s="12"/>
      <c r="I198" s="12"/>
      <c r="J198" s="14"/>
      <c r="K198" s="14"/>
      <c r="L198" s="15"/>
      <c r="M198" s="16"/>
      <c r="N198" s="16"/>
      <c r="O198" s="16"/>
      <c r="P198" s="16"/>
      <c r="Q198" s="16"/>
      <c r="R198" s="16"/>
      <c r="S198" s="16"/>
      <c r="T198" s="16"/>
      <c r="U198" s="15"/>
      <c r="V198" s="15"/>
      <c r="W198" s="15"/>
      <c r="X198" s="15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5"/>
      <c r="AJ198" s="15"/>
      <c r="AK198" s="15"/>
      <c r="AL198" s="15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5"/>
      <c r="AZ198" s="15"/>
      <c r="BA198" s="15"/>
      <c r="BB198" s="15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5"/>
      <c r="BP198" s="15"/>
      <c r="BQ198" s="15"/>
      <c r="BR198" s="15"/>
      <c r="BS198" s="16"/>
      <c r="BT198" s="16"/>
      <c r="BU198" s="16"/>
      <c r="BV198" s="16"/>
      <c r="BW198" s="16"/>
      <c r="BX198" s="16"/>
      <c r="BY198" s="16"/>
      <c r="BZ198" s="16"/>
      <c r="CA198" s="15"/>
      <c r="CB198" s="15"/>
    </row>
    <row r="199" spans="1:80" ht="21.95" hidden="1" customHeight="1" x14ac:dyDescent="0.2">
      <c r="A199" s="12" t="s">
        <v>307</v>
      </c>
      <c r="B199" s="12" t="s">
        <v>92</v>
      </c>
      <c r="C199" s="12" t="s">
        <v>111</v>
      </c>
      <c r="D199" s="12" t="s">
        <v>485</v>
      </c>
      <c r="E199" s="12" t="s">
        <v>486</v>
      </c>
      <c r="F199" s="12" t="s">
        <v>326</v>
      </c>
      <c r="G199" s="12" t="s">
        <v>151</v>
      </c>
      <c r="H199" s="12"/>
      <c r="I199" s="12"/>
      <c r="J199" s="14"/>
      <c r="K199" s="14"/>
      <c r="L199" s="15"/>
      <c r="M199" s="16"/>
      <c r="N199" s="16"/>
      <c r="O199" s="16"/>
      <c r="P199" s="16"/>
      <c r="Q199" s="16"/>
      <c r="R199" s="16"/>
      <c r="S199" s="16"/>
      <c r="T199" s="16"/>
      <c r="U199" s="15"/>
      <c r="V199" s="15"/>
      <c r="W199" s="15"/>
      <c r="X199" s="15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5"/>
      <c r="AJ199" s="15"/>
      <c r="AK199" s="15"/>
      <c r="AL199" s="15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5"/>
      <c r="AZ199" s="15"/>
      <c r="BA199" s="15"/>
      <c r="BB199" s="15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5"/>
      <c r="BP199" s="15"/>
      <c r="BQ199" s="15"/>
      <c r="BR199" s="15"/>
      <c r="BS199" s="16"/>
      <c r="BT199" s="16"/>
      <c r="BU199" s="16"/>
      <c r="BV199" s="16"/>
      <c r="BW199" s="16"/>
      <c r="BX199" s="16"/>
      <c r="BY199" s="16"/>
      <c r="BZ199" s="16"/>
      <c r="CA199" s="15"/>
      <c r="CB199" s="15"/>
    </row>
    <row r="200" spans="1:80" ht="21.95" hidden="1" customHeight="1" x14ac:dyDescent="0.2">
      <c r="A200" s="12" t="s">
        <v>307</v>
      </c>
      <c r="B200" s="12" t="s">
        <v>92</v>
      </c>
      <c r="C200" s="12" t="s">
        <v>111</v>
      </c>
      <c r="D200" s="12" t="s">
        <v>487</v>
      </c>
      <c r="E200" s="12" t="s">
        <v>488</v>
      </c>
      <c r="F200" s="12" t="s">
        <v>326</v>
      </c>
      <c r="G200" s="12" t="s">
        <v>142</v>
      </c>
      <c r="H200" s="12"/>
      <c r="I200" s="12"/>
      <c r="J200" s="14"/>
      <c r="K200" s="14"/>
      <c r="L200" s="15"/>
      <c r="M200" s="16"/>
      <c r="N200" s="16"/>
      <c r="O200" s="16"/>
      <c r="P200" s="16"/>
      <c r="Q200" s="16"/>
      <c r="R200" s="16"/>
      <c r="S200" s="16"/>
      <c r="T200" s="16"/>
      <c r="U200" s="15"/>
      <c r="V200" s="15"/>
      <c r="W200" s="15"/>
      <c r="X200" s="15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5"/>
      <c r="AJ200" s="15"/>
      <c r="AK200" s="15"/>
      <c r="AL200" s="15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5"/>
      <c r="AZ200" s="15"/>
      <c r="BA200" s="15"/>
      <c r="BB200" s="15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5"/>
      <c r="BP200" s="15"/>
      <c r="BQ200" s="15"/>
      <c r="BR200" s="15"/>
      <c r="BS200" s="16"/>
      <c r="BT200" s="16"/>
      <c r="BU200" s="16"/>
      <c r="BV200" s="16"/>
      <c r="BW200" s="16"/>
      <c r="BX200" s="16"/>
      <c r="BY200" s="16"/>
      <c r="BZ200" s="16"/>
      <c r="CA200" s="15"/>
      <c r="CB200" s="15"/>
    </row>
    <row r="201" spans="1:80" ht="33" hidden="1" customHeight="1" x14ac:dyDescent="0.2">
      <c r="A201" s="12" t="s">
        <v>307</v>
      </c>
      <c r="B201" s="12" t="s">
        <v>92</v>
      </c>
      <c r="C201" s="12" t="s">
        <v>118</v>
      </c>
      <c r="D201" s="12" t="s">
        <v>489</v>
      </c>
      <c r="E201" s="12" t="s">
        <v>490</v>
      </c>
      <c r="F201" s="12" t="s">
        <v>320</v>
      </c>
      <c r="G201" s="12" t="s">
        <v>151</v>
      </c>
      <c r="H201" s="12"/>
      <c r="I201" s="12"/>
      <c r="J201" s="14"/>
      <c r="K201" s="14"/>
      <c r="L201" s="15"/>
      <c r="M201" s="16"/>
      <c r="N201" s="16"/>
      <c r="O201" s="16"/>
      <c r="P201" s="16"/>
      <c r="Q201" s="16"/>
      <c r="R201" s="16"/>
      <c r="S201" s="16"/>
      <c r="T201" s="16"/>
      <c r="U201" s="15"/>
      <c r="V201" s="15"/>
      <c r="W201" s="15"/>
      <c r="X201" s="15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5"/>
      <c r="AJ201" s="15"/>
      <c r="AK201" s="15"/>
      <c r="AL201" s="15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5"/>
      <c r="AZ201" s="15"/>
      <c r="BA201" s="15"/>
      <c r="BB201" s="15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5"/>
      <c r="BP201" s="15"/>
      <c r="BQ201" s="15"/>
      <c r="BR201" s="15"/>
      <c r="BS201" s="16"/>
      <c r="BT201" s="16"/>
      <c r="BU201" s="16"/>
      <c r="BV201" s="16"/>
      <c r="BW201" s="16"/>
      <c r="BX201" s="16"/>
      <c r="BY201" s="16"/>
      <c r="BZ201" s="16"/>
      <c r="CA201" s="15"/>
      <c r="CB201" s="15"/>
    </row>
    <row r="202" spans="1:80" ht="33" hidden="1" customHeight="1" x14ac:dyDescent="0.2">
      <c r="A202" s="12" t="s">
        <v>307</v>
      </c>
      <c r="B202" s="12" t="s">
        <v>92</v>
      </c>
      <c r="C202" s="12" t="s">
        <v>118</v>
      </c>
      <c r="D202" s="12" t="s">
        <v>491</v>
      </c>
      <c r="E202" s="12" t="s">
        <v>492</v>
      </c>
      <c r="F202" s="12" t="s">
        <v>326</v>
      </c>
      <c r="G202" s="12" t="s">
        <v>151</v>
      </c>
      <c r="H202" s="12"/>
      <c r="I202" s="12"/>
      <c r="J202" s="14"/>
      <c r="K202" s="14"/>
      <c r="L202" s="15"/>
      <c r="M202" s="16"/>
      <c r="N202" s="16"/>
      <c r="O202" s="16"/>
      <c r="P202" s="16"/>
      <c r="Q202" s="16"/>
      <c r="R202" s="16"/>
      <c r="S202" s="16"/>
      <c r="T202" s="16"/>
      <c r="U202" s="15"/>
      <c r="V202" s="15"/>
      <c r="W202" s="15"/>
      <c r="X202" s="15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5"/>
      <c r="AJ202" s="15"/>
      <c r="AK202" s="15"/>
      <c r="AL202" s="15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5"/>
      <c r="AZ202" s="15"/>
      <c r="BA202" s="15"/>
      <c r="BB202" s="15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5"/>
      <c r="BP202" s="15"/>
      <c r="BQ202" s="15"/>
      <c r="BR202" s="15"/>
      <c r="BS202" s="16"/>
      <c r="BT202" s="16"/>
      <c r="BU202" s="16"/>
      <c r="BV202" s="16"/>
      <c r="BW202" s="16"/>
      <c r="BX202" s="16"/>
      <c r="BY202" s="16"/>
      <c r="BZ202" s="16"/>
      <c r="CA202" s="15"/>
      <c r="CB202" s="15"/>
    </row>
    <row r="203" spans="1:80" ht="33" hidden="1" customHeight="1" x14ac:dyDescent="0.2">
      <c r="A203" s="12" t="s">
        <v>307</v>
      </c>
      <c r="B203" s="12" t="s">
        <v>92</v>
      </c>
      <c r="C203" s="12" t="s">
        <v>118</v>
      </c>
      <c r="D203" s="12" t="s">
        <v>493</v>
      </c>
      <c r="E203" s="12" t="s">
        <v>494</v>
      </c>
      <c r="F203" s="12" t="s">
        <v>326</v>
      </c>
      <c r="G203" s="12" t="s">
        <v>151</v>
      </c>
      <c r="H203" s="12"/>
      <c r="I203" s="12"/>
      <c r="J203" s="14"/>
      <c r="K203" s="14"/>
      <c r="L203" s="15"/>
      <c r="M203" s="16"/>
      <c r="N203" s="16"/>
      <c r="O203" s="16"/>
      <c r="P203" s="16"/>
      <c r="Q203" s="16"/>
      <c r="R203" s="16"/>
      <c r="S203" s="16"/>
      <c r="T203" s="16"/>
      <c r="U203" s="15"/>
      <c r="V203" s="15"/>
      <c r="W203" s="15"/>
      <c r="X203" s="15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5"/>
      <c r="AJ203" s="15"/>
      <c r="AK203" s="15"/>
      <c r="AL203" s="15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5"/>
      <c r="AZ203" s="15"/>
      <c r="BA203" s="15"/>
      <c r="BB203" s="15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5"/>
      <c r="BP203" s="15"/>
      <c r="BQ203" s="15"/>
      <c r="BR203" s="15"/>
      <c r="BS203" s="16"/>
      <c r="BT203" s="16"/>
      <c r="BU203" s="16"/>
      <c r="BV203" s="16"/>
      <c r="BW203" s="16"/>
      <c r="BX203" s="16"/>
      <c r="BY203" s="16"/>
      <c r="BZ203" s="16"/>
      <c r="CA203" s="15"/>
      <c r="CB203" s="15"/>
    </row>
    <row r="204" spans="1:80" ht="33" hidden="1" customHeight="1" x14ac:dyDescent="0.2">
      <c r="A204" s="12" t="s">
        <v>307</v>
      </c>
      <c r="B204" s="12" t="s">
        <v>92</v>
      </c>
      <c r="C204" s="12" t="s">
        <v>118</v>
      </c>
      <c r="D204" s="12" t="s">
        <v>495</v>
      </c>
      <c r="E204" s="12" t="s">
        <v>496</v>
      </c>
      <c r="F204" s="12" t="s">
        <v>320</v>
      </c>
      <c r="G204" s="12" t="s">
        <v>142</v>
      </c>
      <c r="H204" s="13">
        <v>2009</v>
      </c>
      <c r="I204" s="13">
        <v>2009</v>
      </c>
      <c r="J204" s="14"/>
      <c r="K204" s="14"/>
      <c r="L204" s="15"/>
      <c r="M204" s="16"/>
      <c r="N204" s="16"/>
      <c r="O204" s="16"/>
      <c r="P204" s="16"/>
      <c r="Q204" s="16"/>
      <c r="R204" s="16"/>
      <c r="S204" s="16"/>
      <c r="T204" s="16"/>
      <c r="U204" s="15"/>
      <c r="V204" s="15"/>
      <c r="W204" s="15"/>
      <c r="X204" s="15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5"/>
      <c r="AJ204" s="15"/>
      <c r="AK204" s="15"/>
      <c r="AL204" s="15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5"/>
      <c r="AZ204" s="15"/>
      <c r="BA204" s="15"/>
      <c r="BB204" s="15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5"/>
      <c r="BP204" s="15"/>
      <c r="BQ204" s="15"/>
      <c r="BR204" s="15"/>
      <c r="BS204" s="16"/>
      <c r="BT204" s="16"/>
      <c r="BU204" s="16"/>
      <c r="BV204" s="16"/>
      <c r="BW204" s="16"/>
      <c r="BX204" s="16"/>
      <c r="BY204" s="16"/>
      <c r="BZ204" s="16"/>
      <c r="CA204" s="15"/>
      <c r="CB204" s="15"/>
    </row>
    <row r="205" spans="1:80" ht="33" hidden="1" customHeight="1" x14ac:dyDescent="0.2">
      <c r="A205" s="12" t="s">
        <v>307</v>
      </c>
      <c r="B205" s="12" t="s">
        <v>92</v>
      </c>
      <c r="C205" s="12" t="s">
        <v>118</v>
      </c>
      <c r="D205" s="12" t="s">
        <v>497</v>
      </c>
      <c r="E205" s="12" t="s">
        <v>498</v>
      </c>
      <c r="F205" s="12" t="s">
        <v>499</v>
      </c>
      <c r="G205" s="12" t="s">
        <v>142</v>
      </c>
      <c r="H205" s="12"/>
      <c r="I205" s="12"/>
      <c r="J205" s="14"/>
      <c r="K205" s="14"/>
      <c r="L205" s="15"/>
      <c r="M205" s="16"/>
      <c r="N205" s="16"/>
      <c r="O205" s="16"/>
      <c r="P205" s="16"/>
      <c r="Q205" s="16"/>
      <c r="R205" s="16"/>
      <c r="S205" s="16"/>
      <c r="T205" s="16"/>
      <c r="U205" s="15"/>
      <c r="V205" s="15"/>
      <c r="W205" s="15"/>
      <c r="X205" s="15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5"/>
      <c r="AJ205" s="15"/>
      <c r="AK205" s="15"/>
      <c r="AL205" s="15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5"/>
      <c r="AZ205" s="15"/>
      <c r="BA205" s="15"/>
      <c r="BB205" s="15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5"/>
      <c r="BP205" s="15"/>
      <c r="BQ205" s="15"/>
      <c r="BR205" s="15"/>
      <c r="BS205" s="16"/>
      <c r="BT205" s="16"/>
      <c r="BU205" s="16"/>
      <c r="BV205" s="16"/>
      <c r="BW205" s="16"/>
      <c r="BX205" s="16"/>
      <c r="BY205" s="16"/>
      <c r="BZ205" s="16"/>
      <c r="CA205" s="15"/>
      <c r="CB205" s="15"/>
    </row>
    <row r="206" spans="1:80" ht="33" hidden="1" customHeight="1" x14ac:dyDescent="0.2">
      <c r="A206" s="12" t="s">
        <v>307</v>
      </c>
      <c r="B206" s="12" t="s">
        <v>92</v>
      </c>
      <c r="C206" s="12" t="s">
        <v>118</v>
      </c>
      <c r="D206" s="12" t="s">
        <v>500</v>
      </c>
      <c r="E206" s="12" t="s">
        <v>501</v>
      </c>
      <c r="F206" s="12" t="s">
        <v>355</v>
      </c>
      <c r="G206" s="12" t="s">
        <v>137</v>
      </c>
      <c r="H206" s="12"/>
      <c r="I206" s="12"/>
      <c r="J206" s="14"/>
      <c r="K206" s="14"/>
      <c r="L206" s="15"/>
      <c r="M206" s="16"/>
      <c r="N206" s="16"/>
      <c r="O206" s="16"/>
      <c r="P206" s="16"/>
      <c r="Q206" s="16"/>
      <c r="R206" s="16"/>
      <c r="S206" s="16"/>
      <c r="T206" s="16"/>
      <c r="U206" s="15"/>
      <c r="V206" s="15"/>
      <c r="W206" s="15"/>
      <c r="X206" s="15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5"/>
      <c r="AJ206" s="15"/>
      <c r="AK206" s="15"/>
      <c r="AL206" s="15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5"/>
      <c r="AZ206" s="15"/>
      <c r="BA206" s="15"/>
      <c r="BB206" s="15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5"/>
      <c r="BP206" s="15"/>
      <c r="BQ206" s="15"/>
      <c r="BR206" s="15"/>
      <c r="BS206" s="16"/>
      <c r="BT206" s="16"/>
      <c r="BU206" s="16"/>
      <c r="BV206" s="16"/>
      <c r="BW206" s="16"/>
      <c r="BX206" s="16"/>
      <c r="BY206" s="16"/>
      <c r="BZ206" s="16"/>
      <c r="CA206" s="15"/>
      <c r="CB206" s="15"/>
    </row>
    <row r="207" spans="1:80" ht="33" hidden="1" customHeight="1" x14ac:dyDescent="0.2">
      <c r="A207" s="12" t="s">
        <v>307</v>
      </c>
      <c r="B207" s="12" t="s">
        <v>92</v>
      </c>
      <c r="C207" s="12" t="s">
        <v>118</v>
      </c>
      <c r="D207" s="12" t="s">
        <v>502</v>
      </c>
      <c r="E207" s="12" t="s">
        <v>503</v>
      </c>
      <c r="F207" s="12" t="s">
        <v>326</v>
      </c>
      <c r="G207" s="12" t="s">
        <v>151</v>
      </c>
      <c r="H207" s="12"/>
      <c r="I207" s="12"/>
      <c r="J207" s="14"/>
      <c r="K207" s="14"/>
      <c r="L207" s="15"/>
      <c r="M207" s="16"/>
      <c r="N207" s="16"/>
      <c r="O207" s="16"/>
      <c r="P207" s="16"/>
      <c r="Q207" s="16"/>
      <c r="R207" s="16"/>
      <c r="S207" s="16"/>
      <c r="T207" s="16"/>
      <c r="U207" s="15"/>
      <c r="V207" s="15"/>
      <c r="W207" s="15"/>
      <c r="X207" s="15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5"/>
      <c r="AJ207" s="15"/>
      <c r="AK207" s="15"/>
      <c r="AL207" s="15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5"/>
      <c r="AZ207" s="15"/>
      <c r="BA207" s="15"/>
      <c r="BB207" s="15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5"/>
      <c r="BP207" s="15"/>
      <c r="BQ207" s="15"/>
      <c r="BR207" s="15"/>
      <c r="BS207" s="16"/>
      <c r="BT207" s="16"/>
      <c r="BU207" s="16"/>
      <c r="BV207" s="16"/>
      <c r="BW207" s="16"/>
      <c r="BX207" s="16"/>
      <c r="BY207" s="16"/>
      <c r="BZ207" s="16"/>
      <c r="CA207" s="15"/>
      <c r="CB207" s="15"/>
    </row>
    <row r="208" spans="1:80" ht="21.95" hidden="1" customHeight="1" x14ac:dyDescent="0.2">
      <c r="A208" s="12" t="s">
        <v>307</v>
      </c>
      <c r="B208" s="12" t="s">
        <v>92</v>
      </c>
      <c r="C208" s="12" t="s">
        <v>118</v>
      </c>
      <c r="D208" s="12" t="s">
        <v>504</v>
      </c>
      <c r="E208" s="12" t="s">
        <v>505</v>
      </c>
      <c r="F208" s="12" t="s">
        <v>499</v>
      </c>
      <c r="G208" s="12" t="s">
        <v>151</v>
      </c>
      <c r="H208" s="13">
        <v>2011</v>
      </c>
      <c r="I208" s="13">
        <v>2014</v>
      </c>
      <c r="J208" s="18">
        <v>60153.478999999999</v>
      </c>
      <c r="K208" s="18">
        <v>60153.478999999999</v>
      </c>
      <c r="L208" s="15">
        <v>5976.3728899999996</v>
      </c>
      <c r="M208" s="16"/>
      <c r="N208" s="16"/>
      <c r="O208" s="16"/>
      <c r="P208" s="16"/>
      <c r="Q208" s="16"/>
      <c r="R208" s="16"/>
      <c r="S208" s="16"/>
      <c r="T208" s="16"/>
      <c r="U208" s="15">
        <v>33202.07159</v>
      </c>
      <c r="V208" s="15">
        <v>5976.3728899999996</v>
      </c>
      <c r="W208" s="15"/>
      <c r="X208" s="15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5"/>
      <c r="AJ208" s="15"/>
      <c r="AK208" s="15">
        <v>16515.892930000002</v>
      </c>
      <c r="AL208" s="15">
        <v>2972.8607200000001</v>
      </c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5">
        <v>16515.892930000002</v>
      </c>
      <c r="AZ208" s="15">
        <v>2972.8607200000001</v>
      </c>
      <c r="BA208" s="15">
        <v>16686.178660000001</v>
      </c>
      <c r="BB208" s="15">
        <v>3003.51217</v>
      </c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5">
        <v>16686.178660000001</v>
      </c>
      <c r="BP208" s="15">
        <v>3003.51217</v>
      </c>
      <c r="BQ208" s="15"/>
      <c r="BR208" s="15"/>
      <c r="BS208" s="16"/>
      <c r="BT208" s="16"/>
      <c r="BU208" s="16"/>
      <c r="BV208" s="16"/>
      <c r="BW208" s="16"/>
      <c r="BX208" s="16"/>
      <c r="BY208" s="16"/>
      <c r="BZ208" s="16"/>
      <c r="CA208" s="15"/>
      <c r="CB208" s="15"/>
    </row>
    <row r="209" spans="1:80" ht="21.95" hidden="1" customHeight="1" x14ac:dyDescent="0.2">
      <c r="A209" s="12" t="s">
        <v>307</v>
      </c>
      <c r="B209" s="12" t="s">
        <v>92</v>
      </c>
      <c r="C209" s="12" t="s">
        <v>118</v>
      </c>
      <c r="D209" s="12" t="s">
        <v>506</v>
      </c>
      <c r="E209" s="12" t="s">
        <v>507</v>
      </c>
      <c r="F209" s="12" t="s">
        <v>499</v>
      </c>
      <c r="G209" s="12" t="s">
        <v>151</v>
      </c>
      <c r="H209" s="13">
        <v>2012</v>
      </c>
      <c r="I209" s="13">
        <v>2013</v>
      </c>
      <c r="J209" s="14"/>
      <c r="K209" s="14"/>
      <c r="L209" s="15"/>
      <c r="M209" s="16"/>
      <c r="N209" s="16"/>
      <c r="O209" s="16"/>
      <c r="P209" s="16"/>
      <c r="Q209" s="15">
        <v>40.564480000000003</v>
      </c>
      <c r="R209" s="15"/>
      <c r="S209" s="16"/>
      <c r="T209" s="16"/>
      <c r="U209" s="15">
        <v>40.564480000000003</v>
      </c>
      <c r="V209" s="15"/>
      <c r="W209" s="15"/>
      <c r="X209" s="15"/>
      <c r="Y209" s="16"/>
      <c r="Z209" s="16"/>
      <c r="AA209" s="16"/>
      <c r="AB209" s="16"/>
      <c r="AC209" s="16"/>
      <c r="AD209" s="16"/>
      <c r="AE209" s="15">
        <v>15.339510000000001</v>
      </c>
      <c r="AF209" s="15"/>
      <c r="AG209" s="16"/>
      <c r="AH209" s="16"/>
      <c r="AI209" s="15">
        <v>15.339510000000001</v>
      </c>
      <c r="AJ209" s="15"/>
      <c r="AK209" s="15"/>
      <c r="AL209" s="15"/>
      <c r="AM209" s="16"/>
      <c r="AN209" s="16"/>
      <c r="AO209" s="16"/>
      <c r="AP209" s="16"/>
      <c r="AQ209" s="16"/>
      <c r="AR209" s="16"/>
      <c r="AS209" s="16"/>
      <c r="AT209" s="16"/>
      <c r="AU209" s="15">
        <v>15.50995</v>
      </c>
      <c r="AV209" s="15"/>
      <c r="AW209" s="16"/>
      <c r="AX209" s="16"/>
      <c r="AY209" s="15">
        <v>15.50995</v>
      </c>
      <c r="AZ209" s="15"/>
      <c r="BA209" s="15"/>
      <c r="BB209" s="15"/>
      <c r="BC209" s="16"/>
      <c r="BD209" s="16"/>
      <c r="BE209" s="16"/>
      <c r="BF209" s="16"/>
      <c r="BG209" s="16"/>
      <c r="BH209" s="16"/>
      <c r="BI209" s="16"/>
      <c r="BJ209" s="16"/>
      <c r="BK209" s="15">
        <v>9.7150200000000009</v>
      </c>
      <c r="BL209" s="15"/>
      <c r="BM209" s="16"/>
      <c r="BN209" s="16"/>
      <c r="BO209" s="15">
        <v>9.7150200000000009</v>
      </c>
      <c r="BP209" s="15"/>
      <c r="BQ209" s="15"/>
      <c r="BR209" s="15"/>
      <c r="BS209" s="16"/>
      <c r="BT209" s="16"/>
      <c r="BU209" s="16"/>
      <c r="BV209" s="16"/>
      <c r="BW209" s="16"/>
      <c r="BX209" s="16"/>
      <c r="BY209" s="16"/>
      <c r="BZ209" s="16"/>
      <c r="CA209" s="15"/>
      <c r="CB209" s="15"/>
    </row>
    <row r="210" spans="1:80" ht="21.95" hidden="1" customHeight="1" x14ac:dyDescent="0.2">
      <c r="A210" s="12" t="s">
        <v>307</v>
      </c>
      <c r="B210" s="12" t="s">
        <v>92</v>
      </c>
      <c r="C210" s="12" t="s">
        <v>118</v>
      </c>
      <c r="D210" s="12" t="s">
        <v>508</v>
      </c>
      <c r="E210" s="12" t="s">
        <v>509</v>
      </c>
      <c r="F210" s="12" t="s">
        <v>499</v>
      </c>
      <c r="G210" s="12" t="s">
        <v>142</v>
      </c>
      <c r="H210" s="13">
        <v>2012</v>
      </c>
      <c r="I210" s="13">
        <v>2013</v>
      </c>
      <c r="J210" s="14"/>
      <c r="K210" s="14"/>
      <c r="L210" s="15"/>
      <c r="M210" s="16"/>
      <c r="N210" s="16"/>
      <c r="O210" s="16"/>
      <c r="P210" s="16"/>
      <c r="Q210" s="16"/>
      <c r="R210" s="16"/>
      <c r="S210" s="16"/>
      <c r="T210" s="16"/>
      <c r="U210" s="15"/>
      <c r="V210" s="15"/>
      <c r="W210" s="15"/>
      <c r="X210" s="15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5"/>
      <c r="AJ210" s="15"/>
      <c r="AK210" s="15"/>
      <c r="AL210" s="15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5"/>
      <c r="AZ210" s="15"/>
      <c r="BA210" s="15"/>
      <c r="BB210" s="15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5"/>
      <c r="BP210" s="15"/>
      <c r="BQ210" s="15"/>
      <c r="BR210" s="15"/>
      <c r="BS210" s="16"/>
      <c r="BT210" s="16"/>
      <c r="BU210" s="16"/>
      <c r="BV210" s="16"/>
      <c r="BW210" s="16"/>
      <c r="BX210" s="16"/>
      <c r="BY210" s="16"/>
      <c r="BZ210" s="16"/>
      <c r="CA210" s="15"/>
      <c r="CB210" s="15"/>
    </row>
    <row r="211" spans="1:80" ht="21.95" hidden="1" customHeight="1" x14ac:dyDescent="0.2">
      <c r="A211" s="12" t="s">
        <v>307</v>
      </c>
      <c r="B211" s="12" t="s">
        <v>92</v>
      </c>
      <c r="C211" s="12" t="s">
        <v>118</v>
      </c>
      <c r="D211" s="12" t="s">
        <v>510</v>
      </c>
      <c r="E211" s="12" t="s">
        <v>511</v>
      </c>
      <c r="F211" s="12" t="s">
        <v>499</v>
      </c>
      <c r="G211" s="12" t="s">
        <v>142</v>
      </c>
      <c r="H211" s="13">
        <v>2012</v>
      </c>
      <c r="I211" s="13">
        <v>2013</v>
      </c>
      <c r="J211" s="14"/>
      <c r="K211" s="14"/>
      <c r="L211" s="15"/>
      <c r="M211" s="16"/>
      <c r="N211" s="16"/>
      <c r="O211" s="16"/>
      <c r="P211" s="16"/>
      <c r="Q211" s="16"/>
      <c r="R211" s="16"/>
      <c r="S211" s="16"/>
      <c r="T211" s="16"/>
      <c r="U211" s="15"/>
      <c r="V211" s="15"/>
      <c r="W211" s="15"/>
      <c r="X211" s="15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5"/>
      <c r="AJ211" s="15"/>
      <c r="AK211" s="15"/>
      <c r="AL211" s="15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5"/>
      <c r="AZ211" s="15"/>
      <c r="BA211" s="15"/>
      <c r="BB211" s="15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5"/>
      <c r="BP211" s="15"/>
      <c r="BQ211" s="15"/>
      <c r="BR211" s="15"/>
      <c r="BS211" s="16"/>
      <c r="BT211" s="16"/>
      <c r="BU211" s="16"/>
      <c r="BV211" s="16"/>
      <c r="BW211" s="16"/>
      <c r="BX211" s="16"/>
      <c r="BY211" s="16"/>
      <c r="BZ211" s="16"/>
      <c r="CA211" s="15"/>
      <c r="CB211" s="15"/>
    </row>
    <row r="212" spans="1:80" ht="21.95" hidden="1" customHeight="1" x14ac:dyDescent="0.2">
      <c r="A212" s="12" t="s">
        <v>307</v>
      </c>
      <c r="B212" s="12" t="s">
        <v>92</v>
      </c>
      <c r="C212" s="12" t="s">
        <v>118</v>
      </c>
      <c r="D212" s="12" t="s">
        <v>512</v>
      </c>
      <c r="E212" s="12" t="s">
        <v>513</v>
      </c>
      <c r="F212" s="12" t="s">
        <v>310</v>
      </c>
      <c r="G212" s="12" t="s">
        <v>151</v>
      </c>
      <c r="H212" s="13">
        <v>2012</v>
      </c>
      <c r="I212" s="13">
        <v>2014</v>
      </c>
      <c r="J212" s="18">
        <v>3375.6010000000001</v>
      </c>
      <c r="K212" s="18">
        <v>3375.6010000000001</v>
      </c>
      <c r="L212" s="15">
        <v>252.82132999999999</v>
      </c>
      <c r="M212" s="16"/>
      <c r="N212" s="16"/>
      <c r="O212" s="16"/>
      <c r="P212" s="16"/>
      <c r="Q212" s="15">
        <v>47.982399999999998</v>
      </c>
      <c r="R212" s="15"/>
      <c r="S212" s="16"/>
      <c r="T212" s="16"/>
      <c r="U212" s="15">
        <v>1452.5453500000001</v>
      </c>
      <c r="V212" s="15">
        <v>252.82132999999999</v>
      </c>
      <c r="W212" s="15"/>
      <c r="X212" s="15"/>
      <c r="Y212" s="16"/>
      <c r="Z212" s="16"/>
      <c r="AA212" s="16"/>
      <c r="AB212" s="16"/>
      <c r="AC212" s="16"/>
      <c r="AD212" s="16"/>
      <c r="AE212" s="15">
        <v>18.14461</v>
      </c>
      <c r="AF212" s="15"/>
      <c r="AG212" s="16"/>
      <c r="AH212" s="16"/>
      <c r="AI212" s="15">
        <v>18.14461</v>
      </c>
      <c r="AJ212" s="15"/>
      <c r="AK212" s="15"/>
      <c r="AL212" s="15"/>
      <c r="AM212" s="16"/>
      <c r="AN212" s="16"/>
      <c r="AO212" s="16"/>
      <c r="AP212" s="16"/>
      <c r="AQ212" s="16"/>
      <c r="AR212" s="16"/>
      <c r="AS212" s="16"/>
      <c r="AT212" s="16"/>
      <c r="AU212" s="15">
        <v>18.346209999999999</v>
      </c>
      <c r="AV212" s="15"/>
      <c r="AW212" s="16"/>
      <c r="AX212" s="16"/>
      <c r="AY212" s="15">
        <v>18.346209999999999</v>
      </c>
      <c r="AZ212" s="15"/>
      <c r="BA212" s="15"/>
      <c r="BB212" s="15"/>
      <c r="BC212" s="16"/>
      <c r="BD212" s="16"/>
      <c r="BE212" s="16"/>
      <c r="BF212" s="16"/>
      <c r="BG212" s="16"/>
      <c r="BH212" s="16"/>
      <c r="BI212" s="16"/>
      <c r="BJ212" s="16"/>
      <c r="BK212" s="15">
        <v>11.491580000000001</v>
      </c>
      <c r="BL212" s="15"/>
      <c r="BM212" s="16"/>
      <c r="BN212" s="16"/>
      <c r="BO212" s="15">
        <v>11.491580000000001</v>
      </c>
      <c r="BP212" s="15"/>
      <c r="BQ212" s="15">
        <v>1404.56295</v>
      </c>
      <c r="BR212" s="15">
        <v>252.82132999999999</v>
      </c>
      <c r="BS212" s="16"/>
      <c r="BT212" s="16"/>
      <c r="BU212" s="16"/>
      <c r="BV212" s="16"/>
      <c r="BW212" s="16"/>
      <c r="BX212" s="16"/>
      <c r="BY212" s="16"/>
      <c r="BZ212" s="16"/>
      <c r="CA212" s="15">
        <v>1404.56295</v>
      </c>
      <c r="CB212" s="15">
        <v>252.82132999999999</v>
      </c>
    </row>
    <row r="213" spans="1:80" ht="33" hidden="1" customHeight="1" x14ac:dyDescent="0.2">
      <c r="A213" s="12" t="s">
        <v>307</v>
      </c>
      <c r="B213" s="12" t="s">
        <v>92</v>
      </c>
      <c r="C213" s="12" t="s">
        <v>118</v>
      </c>
      <c r="D213" s="12" t="s">
        <v>514</v>
      </c>
      <c r="E213" s="12" t="s">
        <v>144</v>
      </c>
      <c r="F213" s="12" t="s">
        <v>355</v>
      </c>
      <c r="G213" s="12" t="s">
        <v>137</v>
      </c>
      <c r="H213" s="13">
        <v>2013</v>
      </c>
      <c r="I213" s="13">
        <v>2013</v>
      </c>
      <c r="J213" s="14"/>
      <c r="K213" s="14"/>
      <c r="L213" s="15"/>
      <c r="M213" s="16"/>
      <c r="N213" s="16"/>
      <c r="O213" s="16"/>
      <c r="P213" s="16"/>
      <c r="Q213" s="16"/>
      <c r="R213" s="16"/>
      <c r="S213" s="16"/>
      <c r="T213" s="16"/>
      <c r="U213" s="15"/>
      <c r="V213" s="15"/>
      <c r="W213" s="15"/>
      <c r="X213" s="15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5"/>
      <c r="AJ213" s="15"/>
      <c r="AK213" s="15"/>
      <c r="AL213" s="15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5"/>
      <c r="AZ213" s="15"/>
      <c r="BA213" s="15"/>
      <c r="BB213" s="15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5"/>
      <c r="BP213" s="15"/>
      <c r="BQ213" s="15"/>
      <c r="BR213" s="15"/>
      <c r="BS213" s="16"/>
      <c r="BT213" s="16"/>
      <c r="BU213" s="16"/>
      <c r="BV213" s="16"/>
      <c r="BW213" s="16"/>
      <c r="BX213" s="16"/>
      <c r="BY213" s="16"/>
      <c r="BZ213" s="16"/>
      <c r="CA213" s="15"/>
      <c r="CB213" s="15"/>
    </row>
    <row r="214" spans="1:80" ht="33" hidden="1" customHeight="1" x14ac:dyDescent="0.2">
      <c r="A214" s="12" t="s">
        <v>307</v>
      </c>
      <c r="B214" s="12" t="s">
        <v>92</v>
      </c>
      <c r="C214" s="12" t="s">
        <v>118</v>
      </c>
      <c r="D214" s="12" t="s">
        <v>515</v>
      </c>
      <c r="E214" s="12" t="s">
        <v>516</v>
      </c>
      <c r="F214" s="12" t="s">
        <v>315</v>
      </c>
      <c r="G214" s="12" t="s">
        <v>151</v>
      </c>
      <c r="H214" s="13">
        <v>2014</v>
      </c>
      <c r="I214" s="13">
        <v>2014</v>
      </c>
      <c r="J214" s="21">
        <v>800</v>
      </c>
      <c r="K214" s="21">
        <v>800</v>
      </c>
      <c r="L214" s="15">
        <v>89.843410000000006</v>
      </c>
      <c r="M214" s="16"/>
      <c r="N214" s="16"/>
      <c r="O214" s="16"/>
      <c r="P214" s="16"/>
      <c r="Q214" s="16"/>
      <c r="R214" s="16"/>
      <c r="S214" s="16"/>
      <c r="T214" s="16"/>
      <c r="U214" s="15">
        <v>499.13006000000001</v>
      </c>
      <c r="V214" s="15">
        <v>89.843410000000006</v>
      </c>
      <c r="W214" s="15"/>
      <c r="X214" s="15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5"/>
      <c r="AJ214" s="15"/>
      <c r="AK214" s="15"/>
      <c r="AL214" s="15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5"/>
      <c r="AZ214" s="15"/>
      <c r="BA214" s="15"/>
      <c r="BB214" s="15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5"/>
      <c r="BP214" s="15"/>
      <c r="BQ214" s="15">
        <v>499.13006000000001</v>
      </c>
      <c r="BR214" s="15">
        <v>89.843410000000006</v>
      </c>
      <c r="BS214" s="16"/>
      <c r="BT214" s="16"/>
      <c r="BU214" s="16"/>
      <c r="BV214" s="16"/>
      <c r="BW214" s="16"/>
      <c r="BX214" s="16"/>
      <c r="BY214" s="16"/>
      <c r="BZ214" s="16"/>
      <c r="CA214" s="15">
        <v>499.13006000000001</v>
      </c>
      <c r="CB214" s="15">
        <v>89.843410000000006</v>
      </c>
    </row>
    <row r="215" spans="1:80" ht="21.95" hidden="1" customHeight="1" x14ac:dyDescent="0.2">
      <c r="A215" s="12" t="s">
        <v>307</v>
      </c>
      <c r="B215" s="12" t="s">
        <v>92</v>
      </c>
      <c r="C215" s="12" t="s">
        <v>118</v>
      </c>
      <c r="D215" s="12" t="s">
        <v>517</v>
      </c>
      <c r="E215" s="12" t="s">
        <v>518</v>
      </c>
      <c r="F215" s="12" t="s">
        <v>329</v>
      </c>
      <c r="G215" s="12" t="s">
        <v>151</v>
      </c>
      <c r="H215" s="13">
        <v>2014</v>
      </c>
      <c r="I215" s="13">
        <v>2014</v>
      </c>
      <c r="J215" s="20">
        <v>3000</v>
      </c>
      <c r="K215" s="20">
        <v>3000</v>
      </c>
      <c r="L215" s="15">
        <v>9.0273900000000005</v>
      </c>
      <c r="M215" s="16"/>
      <c r="N215" s="16"/>
      <c r="O215" s="16"/>
      <c r="P215" s="16"/>
      <c r="Q215" s="15">
        <v>1.4640899999999999</v>
      </c>
      <c r="R215" s="15"/>
      <c r="S215" s="16"/>
      <c r="T215" s="16"/>
      <c r="U215" s="15">
        <v>51.616230000000002</v>
      </c>
      <c r="V215" s="15">
        <v>9.0273900000000005</v>
      </c>
      <c r="W215" s="15"/>
      <c r="X215" s="15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5"/>
      <c r="AJ215" s="15"/>
      <c r="AK215" s="15"/>
      <c r="AL215" s="15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5"/>
      <c r="AZ215" s="15"/>
      <c r="BA215" s="15">
        <v>50.152140000000003</v>
      </c>
      <c r="BB215" s="15">
        <v>9.0273900000000005</v>
      </c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5">
        <v>50.152140000000003</v>
      </c>
      <c r="BP215" s="15">
        <v>9.0273900000000005</v>
      </c>
      <c r="BQ215" s="15"/>
      <c r="BR215" s="15"/>
      <c r="BS215" s="16"/>
      <c r="BT215" s="16"/>
      <c r="BU215" s="16"/>
      <c r="BV215" s="16"/>
      <c r="BW215" s="15">
        <v>1.4640899999999999</v>
      </c>
      <c r="BX215" s="15"/>
      <c r="BY215" s="16"/>
      <c r="BZ215" s="16"/>
      <c r="CA215" s="15">
        <v>1.4640899999999999</v>
      </c>
      <c r="CB215" s="15"/>
    </row>
    <row r="216" spans="1:80" ht="33" hidden="1" customHeight="1" x14ac:dyDescent="0.2">
      <c r="A216" s="12" t="s">
        <v>307</v>
      </c>
      <c r="B216" s="12" t="s">
        <v>92</v>
      </c>
      <c r="C216" s="12" t="s">
        <v>118</v>
      </c>
      <c r="D216" s="12" t="s">
        <v>519</v>
      </c>
      <c r="E216" s="12" t="s">
        <v>144</v>
      </c>
      <c r="F216" s="12" t="s">
        <v>355</v>
      </c>
      <c r="G216" s="12" t="s">
        <v>137</v>
      </c>
      <c r="H216" s="13">
        <v>2014</v>
      </c>
      <c r="I216" s="13">
        <v>2014</v>
      </c>
      <c r="J216" s="20">
        <v>1000</v>
      </c>
      <c r="K216" s="20">
        <v>1000</v>
      </c>
      <c r="L216" s="15">
        <v>165.35195999999999</v>
      </c>
      <c r="M216" s="16"/>
      <c r="N216" s="16"/>
      <c r="O216" s="16"/>
      <c r="P216" s="16"/>
      <c r="Q216" s="16"/>
      <c r="R216" s="16"/>
      <c r="S216" s="16"/>
      <c r="T216" s="16"/>
      <c r="U216" s="15">
        <v>918.62195999999994</v>
      </c>
      <c r="V216" s="15">
        <v>165.35195999999999</v>
      </c>
      <c r="W216" s="15"/>
      <c r="X216" s="15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5"/>
      <c r="AJ216" s="15"/>
      <c r="AK216" s="15"/>
      <c r="AL216" s="15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5"/>
      <c r="AZ216" s="15"/>
      <c r="BA216" s="15">
        <v>357.65168</v>
      </c>
      <c r="BB216" s="15">
        <v>64.377309999999994</v>
      </c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5">
        <v>357.65168</v>
      </c>
      <c r="BP216" s="15">
        <v>64.377309999999994</v>
      </c>
      <c r="BQ216" s="15">
        <v>560.97028</v>
      </c>
      <c r="BR216" s="15">
        <v>100.97465</v>
      </c>
      <c r="BS216" s="16"/>
      <c r="BT216" s="16"/>
      <c r="BU216" s="16"/>
      <c r="BV216" s="16"/>
      <c r="BW216" s="16"/>
      <c r="BX216" s="16"/>
      <c r="BY216" s="16"/>
      <c r="BZ216" s="16"/>
      <c r="CA216" s="15">
        <v>560.97028</v>
      </c>
      <c r="CB216" s="15">
        <v>100.97465</v>
      </c>
    </row>
    <row r="217" spans="1:80" ht="21.95" hidden="1" customHeight="1" x14ac:dyDescent="0.2">
      <c r="A217" s="12" t="s">
        <v>307</v>
      </c>
      <c r="B217" s="12" t="s">
        <v>92</v>
      </c>
      <c r="C217" s="12" t="s">
        <v>118</v>
      </c>
      <c r="D217" s="12" t="s">
        <v>520</v>
      </c>
      <c r="E217" s="12" t="s">
        <v>521</v>
      </c>
      <c r="F217" s="12" t="s">
        <v>522</v>
      </c>
      <c r="G217" s="12" t="s">
        <v>142</v>
      </c>
      <c r="H217" s="12"/>
      <c r="I217" s="12"/>
      <c r="J217" s="14"/>
      <c r="K217" s="14"/>
      <c r="L217" s="15"/>
      <c r="M217" s="16"/>
      <c r="N217" s="16"/>
      <c r="O217" s="16"/>
      <c r="P217" s="16"/>
      <c r="Q217" s="16"/>
      <c r="R217" s="16"/>
      <c r="S217" s="16"/>
      <c r="T217" s="16"/>
      <c r="U217" s="15"/>
      <c r="V217" s="15"/>
      <c r="W217" s="15"/>
      <c r="X217" s="15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5"/>
      <c r="AJ217" s="15"/>
      <c r="AK217" s="15"/>
      <c r="AL217" s="15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5"/>
      <c r="AZ217" s="15"/>
      <c r="BA217" s="15"/>
      <c r="BB217" s="15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5"/>
      <c r="BP217" s="15"/>
      <c r="BQ217" s="15"/>
      <c r="BR217" s="15"/>
      <c r="BS217" s="16"/>
      <c r="BT217" s="16"/>
      <c r="BU217" s="16"/>
      <c r="BV217" s="16"/>
      <c r="BW217" s="16"/>
      <c r="BX217" s="16"/>
      <c r="BY217" s="16"/>
      <c r="BZ217" s="16"/>
      <c r="CA217" s="15"/>
      <c r="CB217" s="15"/>
    </row>
    <row r="218" spans="1:80" ht="21.95" hidden="1" customHeight="1" x14ac:dyDescent="0.2">
      <c r="A218" s="12" t="s">
        <v>307</v>
      </c>
      <c r="B218" s="12" t="s">
        <v>92</v>
      </c>
      <c r="C218" s="12" t="s">
        <v>251</v>
      </c>
      <c r="D218" s="12" t="s">
        <v>523</v>
      </c>
      <c r="E218" s="12" t="s">
        <v>524</v>
      </c>
      <c r="F218" s="12" t="s">
        <v>525</v>
      </c>
      <c r="G218" s="12" t="s">
        <v>151</v>
      </c>
      <c r="H218" s="12"/>
      <c r="I218" s="12"/>
      <c r="J218" s="14"/>
      <c r="K218" s="14"/>
      <c r="L218" s="15"/>
      <c r="M218" s="16"/>
      <c r="N218" s="16"/>
      <c r="O218" s="16"/>
      <c r="P218" s="16"/>
      <c r="Q218" s="16"/>
      <c r="R218" s="16"/>
      <c r="S218" s="16"/>
      <c r="T218" s="16"/>
      <c r="U218" s="15"/>
      <c r="V218" s="15"/>
      <c r="W218" s="15"/>
      <c r="X218" s="15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5"/>
      <c r="AJ218" s="15"/>
      <c r="AK218" s="15"/>
      <c r="AL218" s="15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5"/>
      <c r="AZ218" s="15"/>
      <c r="BA218" s="15"/>
      <c r="BB218" s="15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5"/>
      <c r="BP218" s="15"/>
      <c r="BQ218" s="15"/>
      <c r="BR218" s="15"/>
      <c r="BS218" s="16"/>
      <c r="BT218" s="16"/>
      <c r="BU218" s="16"/>
      <c r="BV218" s="16"/>
      <c r="BW218" s="16"/>
      <c r="BX218" s="16"/>
      <c r="BY218" s="16"/>
      <c r="BZ218" s="16"/>
      <c r="CA218" s="15"/>
      <c r="CB218" s="15"/>
    </row>
    <row r="219" spans="1:80" ht="21.95" hidden="1" customHeight="1" x14ac:dyDescent="0.2">
      <c r="A219" s="12" t="s">
        <v>307</v>
      </c>
      <c r="B219" s="12" t="s">
        <v>92</v>
      </c>
      <c r="C219" s="12" t="s">
        <v>251</v>
      </c>
      <c r="D219" s="12" t="s">
        <v>526</v>
      </c>
      <c r="E219" s="12" t="s">
        <v>527</v>
      </c>
      <c r="F219" s="12" t="s">
        <v>326</v>
      </c>
      <c r="G219" s="12" t="s">
        <v>151</v>
      </c>
      <c r="H219" s="12"/>
      <c r="I219" s="12"/>
      <c r="J219" s="14"/>
      <c r="K219" s="14"/>
      <c r="L219" s="15"/>
      <c r="M219" s="16"/>
      <c r="N219" s="16"/>
      <c r="O219" s="16"/>
      <c r="P219" s="16"/>
      <c r="Q219" s="16"/>
      <c r="R219" s="16"/>
      <c r="S219" s="16"/>
      <c r="T219" s="16"/>
      <c r="U219" s="15"/>
      <c r="V219" s="15"/>
      <c r="W219" s="15"/>
      <c r="X219" s="15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5"/>
      <c r="AJ219" s="15"/>
      <c r="AK219" s="15"/>
      <c r="AL219" s="15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5"/>
      <c r="AZ219" s="15"/>
      <c r="BA219" s="15"/>
      <c r="BB219" s="15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5"/>
      <c r="BP219" s="15"/>
      <c r="BQ219" s="15"/>
      <c r="BR219" s="15"/>
      <c r="BS219" s="16"/>
      <c r="BT219" s="16"/>
      <c r="BU219" s="16"/>
      <c r="BV219" s="16"/>
      <c r="BW219" s="16"/>
      <c r="BX219" s="16"/>
      <c r="BY219" s="16"/>
      <c r="BZ219" s="16"/>
      <c r="CA219" s="15"/>
      <c r="CB219" s="15"/>
    </row>
    <row r="220" spans="1:80" ht="33" hidden="1" customHeight="1" x14ac:dyDescent="0.2">
      <c r="A220" s="12" t="s">
        <v>307</v>
      </c>
      <c r="B220" s="12" t="s">
        <v>92</v>
      </c>
      <c r="C220" s="12" t="s">
        <v>251</v>
      </c>
      <c r="D220" s="12" t="s">
        <v>528</v>
      </c>
      <c r="E220" s="12" t="s">
        <v>529</v>
      </c>
      <c r="F220" s="12" t="s">
        <v>310</v>
      </c>
      <c r="G220" s="12" t="s">
        <v>151</v>
      </c>
      <c r="H220" s="13">
        <v>2009</v>
      </c>
      <c r="I220" s="13">
        <v>2013</v>
      </c>
      <c r="J220" s="14"/>
      <c r="K220" s="14"/>
      <c r="L220" s="15"/>
      <c r="M220" s="16"/>
      <c r="N220" s="16"/>
      <c r="O220" s="16"/>
      <c r="P220" s="16"/>
      <c r="Q220" s="15">
        <v>26.09028</v>
      </c>
      <c r="R220" s="15"/>
      <c r="S220" s="16"/>
      <c r="T220" s="16"/>
      <c r="U220" s="15">
        <v>26.09028</v>
      </c>
      <c r="V220" s="15"/>
      <c r="W220" s="15"/>
      <c r="X220" s="15"/>
      <c r="Y220" s="16"/>
      <c r="Z220" s="16"/>
      <c r="AA220" s="16"/>
      <c r="AB220" s="16"/>
      <c r="AC220" s="16"/>
      <c r="AD220" s="16"/>
      <c r="AE220" s="15">
        <v>19.567710000000002</v>
      </c>
      <c r="AF220" s="15"/>
      <c r="AG220" s="16"/>
      <c r="AH220" s="16"/>
      <c r="AI220" s="15">
        <v>19.567710000000002</v>
      </c>
      <c r="AJ220" s="15"/>
      <c r="AK220" s="15"/>
      <c r="AL220" s="15"/>
      <c r="AM220" s="16"/>
      <c r="AN220" s="16"/>
      <c r="AO220" s="16"/>
      <c r="AP220" s="16"/>
      <c r="AQ220" s="16"/>
      <c r="AR220" s="16"/>
      <c r="AS220" s="16"/>
      <c r="AT220" s="16"/>
      <c r="AU220" s="15">
        <v>6.52257</v>
      </c>
      <c r="AV220" s="15"/>
      <c r="AW220" s="16"/>
      <c r="AX220" s="16"/>
      <c r="AY220" s="15">
        <v>6.52257</v>
      </c>
      <c r="AZ220" s="15"/>
      <c r="BA220" s="15"/>
      <c r="BB220" s="15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5"/>
      <c r="BP220" s="15"/>
      <c r="BQ220" s="15"/>
      <c r="BR220" s="15"/>
      <c r="BS220" s="16"/>
      <c r="BT220" s="16"/>
      <c r="BU220" s="16"/>
      <c r="BV220" s="16"/>
      <c r="BW220" s="16"/>
      <c r="BX220" s="16"/>
      <c r="BY220" s="16"/>
      <c r="BZ220" s="16"/>
      <c r="CA220" s="15"/>
      <c r="CB220" s="15"/>
    </row>
    <row r="221" spans="1:80" ht="33" hidden="1" customHeight="1" x14ac:dyDescent="0.2">
      <c r="A221" s="12" t="s">
        <v>307</v>
      </c>
      <c r="B221" s="12" t="s">
        <v>92</v>
      </c>
      <c r="C221" s="12" t="s">
        <v>251</v>
      </c>
      <c r="D221" s="12" t="s">
        <v>530</v>
      </c>
      <c r="E221" s="12" t="s">
        <v>531</v>
      </c>
      <c r="F221" s="12" t="s">
        <v>326</v>
      </c>
      <c r="G221" s="12" t="s">
        <v>151</v>
      </c>
      <c r="H221" s="12"/>
      <c r="I221" s="12"/>
      <c r="J221" s="14"/>
      <c r="K221" s="14"/>
      <c r="L221" s="15"/>
      <c r="M221" s="16"/>
      <c r="N221" s="16"/>
      <c r="O221" s="16"/>
      <c r="P221" s="16"/>
      <c r="Q221" s="16"/>
      <c r="R221" s="16"/>
      <c r="S221" s="16"/>
      <c r="T221" s="16"/>
      <c r="U221" s="15"/>
      <c r="V221" s="15"/>
      <c r="W221" s="15"/>
      <c r="X221" s="15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5"/>
      <c r="AJ221" s="15"/>
      <c r="AK221" s="15"/>
      <c r="AL221" s="15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5"/>
      <c r="AZ221" s="15"/>
      <c r="BA221" s="15"/>
      <c r="BB221" s="15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5"/>
      <c r="BP221" s="15"/>
      <c r="BQ221" s="15"/>
      <c r="BR221" s="15"/>
      <c r="BS221" s="16"/>
      <c r="BT221" s="16"/>
      <c r="BU221" s="16"/>
      <c r="BV221" s="16"/>
      <c r="BW221" s="16"/>
      <c r="BX221" s="16"/>
      <c r="BY221" s="16"/>
      <c r="BZ221" s="16"/>
      <c r="CA221" s="15"/>
      <c r="CB221" s="15"/>
    </row>
    <row r="222" spans="1:80" ht="21.95" hidden="1" customHeight="1" x14ac:dyDescent="0.2">
      <c r="A222" s="12" t="s">
        <v>307</v>
      </c>
      <c r="B222" s="12" t="s">
        <v>92</v>
      </c>
      <c r="C222" s="12" t="s">
        <v>251</v>
      </c>
      <c r="D222" s="12" t="s">
        <v>532</v>
      </c>
      <c r="E222" s="12" t="s">
        <v>533</v>
      </c>
      <c r="F222" s="12" t="s">
        <v>326</v>
      </c>
      <c r="G222" s="12" t="s">
        <v>151</v>
      </c>
      <c r="H222" s="12"/>
      <c r="I222" s="12"/>
      <c r="J222" s="14"/>
      <c r="K222" s="14"/>
      <c r="L222" s="15"/>
      <c r="M222" s="16"/>
      <c r="N222" s="16"/>
      <c r="O222" s="16"/>
      <c r="P222" s="16"/>
      <c r="Q222" s="16"/>
      <c r="R222" s="16"/>
      <c r="S222" s="16"/>
      <c r="T222" s="16"/>
      <c r="U222" s="15"/>
      <c r="V222" s="15"/>
      <c r="W222" s="15"/>
      <c r="X222" s="15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5"/>
      <c r="AJ222" s="15"/>
      <c r="AK222" s="15"/>
      <c r="AL222" s="15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5"/>
      <c r="AZ222" s="15"/>
      <c r="BA222" s="15"/>
      <c r="BB222" s="15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5"/>
      <c r="BP222" s="15"/>
      <c r="BQ222" s="15"/>
      <c r="BR222" s="15"/>
      <c r="BS222" s="16"/>
      <c r="BT222" s="16"/>
      <c r="BU222" s="16"/>
      <c r="BV222" s="16"/>
      <c r="BW222" s="16"/>
      <c r="BX222" s="16"/>
      <c r="BY222" s="16"/>
      <c r="BZ222" s="16"/>
      <c r="CA222" s="15"/>
      <c r="CB222" s="15"/>
    </row>
    <row r="223" spans="1:80" ht="21.95" hidden="1" customHeight="1" x14ac:dyDescent="0.2">
      <c r="A223" s="12" t="s">
        <v>307</v>
      </c>
      <c r="B223" s="12" t="s">
        <v>92</v>
      </c>
      <c r="C223" s="12" t="s">
        <v>251</v>
      </c>
      <c r="D223" s="12" t="s">
        <v>534</v>
      </c>
      <c r="E223" s="12" t="s">
        <v>535</v>
      </c>
      <c r="F223" s="12" t="s">
        <v>326</v>
      </c>
      <c r="G223" s="12" t="s">
        <v>151</v>
      </c>
      <c r="H223" s="12"/>
      <c r="I223" s="12"/>
      <c r="J223" s="14"/>
      <c r="K223" s="14"/>
      <c r="L223" s="15"/>
      <c r="M223" s="16"/>
      <c r="N223" s="16"/>
      <c r="O223" s="16"/>
      <c r="P223" s="16"/>
      <c r="Q223" s="16"/>
      <c r="R223" s="16"/>
      <c r="S223" s="16"/>
      <c r="T223" s="16"/>
      <c r="U223" s="15"/>
      <c r="V223" s="15"/>
      <c r="W223" s="15"/>
      <c r="X223" s="15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5"/>
      <c r="AJ223" s="15"/>
      <c r="AK223" s="15"/>
      <c r="AL223" s="15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5"/>
      <c r="AZ223" s="15"/>
      <c r="BA223" s="15"/>
      <c r="BB223" s="15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5"/>
      <c r="BP223" s="15"/>
      <c r="BQ223" s="15"/>
      <c r="BR223" s="15"/>
      <c r="BS223" s="16"/>
      <c r="BT223" s="16"/>
      <c r="BU223" s="16"/>
      <c r="BV223" s="16"/>
      <c r="BW223" s="16"/>
      <c r="BX223" s="16"/>
      <c r="BY223" s="16"/>
      <c r="BZ223" s="16"/>
      <c r="CA223" s="15"/>
      <c r="CB223" s="15"/>
    </row>
    <row r="224" spans="1:80" ht="21.95" hidden="1" customHeight="1" x14ac:dyDescent="0.2">
      <c r="A224" s="12" t="s">
        <v>307</v>
      </c>
      <c r="B224" s="12" t="s">
        <v>92</v>
      </c>
      <c r="C224" s="12" t="s">
        <v>251</v>
      </c>
      <c r="D224" s="12" t="s">
        <v>536</v>
      </c>
      <c r="E224" s="12" t="s">
        <v>537</v>
      </c>
      <c r="F224" s="12" t="s">
        <v>326</v>
      </c>
      <c r="G224" s="12" t="s">
        <v>151</v>
      </c>
      <c r="H224" s="12"/>
      <c r="I224" s="12"/>
      <c r="J224" s="14"/>
      <c r="K224" s="14"/>
      <c r="L224" s="15"/>
      <c r="M224" s="16"/>
      <c r="N224" s="16"/>
      <c r="O224" s="16"/>
      <c r="P224" s="16"/>
      <c r="Q224" s="16"/>
      <c r="R224" s="16"/>
      <c r="S224" s="16"/>
      <c r="T224" s="16"/>
      <c r="U224" s="15"/>
      <c r="V224" s="15"/>
      <c r="W224" s="15"/>
      <c r="X224" s="15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5"/>
      <c r="AJ224" s="15"/>
      <c r="AK224" s="15"/>
      <c r="AL224" s="15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5"/>
      <c r="AZ224" s="15"/>
      <c r="BA224" s="15"/>
      <c r="BB224" s="15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5"/>
      <c r="BP224" s="15"/>
      <c r="BQ224" s="15"/>
      <c r="BR224" s="15"/>
      <c r="BS224" s="16"/>
      <c r="BT224" s="16"/>
      <c r="BU224" s="16"/>
      <c r="BV224" s="16"/>
      <c r="BW224" s="16"/>
      <c r="BX224" s="16"/>
      <c r="BY224" s="16"/>
      <c r="BZ224" s="16"/>
      <c r="CA224" s="15"/>
      <c r="CB224" s="15"/>
    </row>
    <row r="225" spans="1:80" ht="33" hidden="1" customHeight="1" x14ac:dyDescent="0.2">
      <c r="A225" s="12" t="s">
        <v>307</v>
      </c>
      <c r="B225" s="12" t="s">
        <v>92</v>
      </c>
      <c r="C225" s="12" t="s">
        <v>251</v>
      </c>
      <c r="D225" s="12" t="s">
        <v>538</v>
      </c>
      <c r="E225" s="12" t="s">
        <v>539</v>
      </c>
      <c r="F225" s="12" t="s">
        <v>326</v>
      </c>
      <c r="G225" s="12" t="s">
        <v>151</v>
      </c>
      <c r="H225" s="13">
        <v>2009</v>
      </c>
      <c r="I225" s="13">
        <v>2011</v>
      </c>
      <c r="J225" s="14"/>
      <c r="K225" s="14"/>
      <c r="L225" s="15"/>
      <c r="M225" s="16"/>
      <c r="N225" s="16"/>
      <c r="O225" s="16"/>
      <c r="P225" s="16"/>
      <c r="Q225" s="16"/>
      <c r="R225" s="16"/>
      <c r="S225" s="16"/>
      <c r="T225" s="16"/>
      <c r="U225" s="15"/>
      <c r="V225" s="15"/>
      <c r="W225" s="15"/>
      <c r="X225" s="15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5"/>
      <c r="AJ225" s="15"/>
      <c r="AK225" s="15"/>
      <c r="AL225" s="15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5"/>
      <c r="AZ225" s="15"/>
      <c r="BA225" s="15"/>
      <c r="BB225" s="15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5"/>
      <c r="BP225" s="15"/>
      <c r="BQ225" s="15"/>
      <c r="BR225" s="15"/>
      <c r="BS225" s="16"/>
      <c r="BT225" s="16"/>
      <c r="BU225" s="16"/>
      <c r="BV225" s="16"/>
      <c r="BW225" s="16"/>
      <c r="BX225" s="16"/>
      <c r="BY225" s="16"/>
      <c r="BZ225" s="16"/>
      <c r="CA225" s="15"/>
      <c r="CB225" s="15"/>
    </row>
    <row r="226" spans="1:80" ht="33" hidden="1" customHeight="1" x14ac:dyDescent="0.2">
      <c r="A226" s="12" t="s">
        <v>307</v>
      </c>
      <c r="B226" s="12" t="s">
        <v>92</v>
      </c>
      <c r="C226" s="12" t="s">
        <v>251</v>
      </c>
      <c r="D226" s="12" t="s">
        <v>540</v>
      </c>
      <c r="E226" s="12" t="s">
        <v>541</v>
      </c>
      <c r="F226" s="12" t="s">
        <v>355</v>
      </c>
      <c r="G226" s="12" t="s">
        <v>151</v>
      </c>
      <c r="H226" s="13">
        <v>2009</v>
      </c>
      <c r="I226" s="13">
        <v>2009</v>
      </c>
      <c r="J226" s="14"/>
      <c r="K226" s="14"/>
      <c r="L226" s="15"/>
      <c r="M226" s="16"/>
      <c r="N226" s="16"/>
      <c r="O226" s="16"/>
      <c r="P226" s="16"/>
      <c r="Q226" s="16"/>
      <c r="R226" s="16"/>
      <c r="S226" s="16"/>
      <c r="T226" s="16"/>
      <c r="U226" s="15"/>
      <c r="V226" s="15"/>
      <c r="W226" s="15"/>
      <c r="X226" s="15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5"/>
      <c r="AJ226" s="15"/>
      <c r="AK226" s="15"/>
      <c r="AL226" s="15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5"/>
      <c r="AZ226" s="15"/>
      <c r="BA226" s="15"/>
      <c r="BB226" s="15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5"/>
      <c r="BP226" s="15"/>
      <c r="BQ226" s="15"/>
      <c r="BR226" s="15"/>
      <c r="BS226" s="16"/>
      <c r="BT226" s="16"/>
      <c r="BU226" s="16"/>
      <c r="BV226" s="16"/>
      <c r="BW226" s="16"/>
      <c r="BX226" s="16"/>
      <c r="BY226" s="16"/>
      <c r="BZ226" s="16"/>
      <c r="CA226" s="15"/>
      <c r="CB226" s="15"/>
    </row>
    <row r="227" spans="1:80" ht="33" hidden="1" customHeight="1" x14ac:dyDescent="0.2">
      <c r="A227" s="12" t="s">
        <v>307</v>
      </c>
      <c r="B227" s="12" t="s">
        <v>92</v>
      </c>
      <c r="C227" s="12" t="s">
        <v>251</v>
      </c>
      <c r="D227" s="12" t="s">
        <v>542</v>
      </c>
      <c r="E227" s="12" t="s">
        <v>319</v>
      </c>
      <c r="F227" s="12" t="s">
        <v>320</v>
      </c>
      <c r="G227" s="12" t="s">
        <v>226</v>
      </c>
      <c r="H227" s="12"/>
      <c r="I227" s="12"/>
      <c r="J227" s="14"/>
      <c r="K227" s="14"/>
      <c r="L227" s="15"/>
      <c r="M227" s="16"/>
      <c r="N227" s="16"/>
      <c r="O227" s="16"/>
      <c r="P227" s="16"/>
      <c r="Q227" s="16"/>
      <c r="R227" s="16"/>
      <c r="S227" s="16"/>
      <c r="T227" s="16"/>
      <c r="U227" s="15"/>
      <c r="V227" s="15"/>
      <c r="W227" s="15"/>
      <c r="X227" s="15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5"/>
      <c r="AJ227" s="15"/>
      <c r="AK227" s="15"/>
      <c r="AL227" s="15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5"/>
      <c r="AZ227" s="15"/>
      <c r="BA227" s="15"/>
      <c r="BB227" s="15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5"/>
      <c r="BP227" s="15"/>
      <c r="BQ227" s="15"/>
      <c r="BR227" s="15"/>
      <c r="BS227" s="16"/>
      <c r="BT227" s="16"/>
      <c r="BU227" s="16"/>
      <c r="BV227" s="16"/>
      <c r="BW227" s="16"/>
      <c r="BX227" s="16"/>
      <c r="BY227" s="16"/>
      <c r="BZ227" s="16"/>
      <c r="CA227" s="15"/>
      <c r="CB227" s="15"/>
    </row>
    <row r="228" spans="1:80" ht="33" hidden="1" customHeight="1" x14ac:dyDescent="0.2">
      <c r="A228" s="12" t="s">
        <v>307</v>
      </c>
      <c r="B228" s="12" t="s">
        <v>92</v>
      </c>
      <c r="C228" s="12" t="s">
        <v>251</v>
      </c>
      <c r="D228" s="12" t="s">
        <v>543</v>
      </c>
      <c r="E228" s="12" t="s">
        <v>544</v>
      </c>
      <c r="F228" s="12" t="s">
        <v>355</v>
      </c>
      <c r="G228" s="12" t="s">
        <v>151</v>
      </c>
      <c r="H228" s="13">
        <v>2009</v>
      </c>
      <c r="I228" s="13">
        <v>2010</v>
      </c>
      <c r="J228" s="14"/>
      <c r="K228" s="14"/>
      <c r="L228" s="15"/>
      <c r="M228" s="16"/>
      <c r="N228" s="16"/>
      <c r="O228" s="16"/>
      <c r="P228" s="16"/>
      <c r="Q228" s="16"/>
      <c r="R228" s="16"/>
      <c r="S228" s="16"/>
      <c r="T228" s="16"/>
      <c r="U228" s="15"/>
      <c r="V228" s="15"/>
      <c r="W228" s="15"/>
      <c r="X228" s="15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5"/>
      <c r="AJ228" s="15"/>
      <c r="AK228" s="15"/>
      <c r="AL228" s="15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5"/>
      <c r="AZ228" s="15"/>
      <c r="BA228" s="15"/>
      <c r="BB228" s="15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5"/>
      <c r="BP228" s="15"/>
      <c r="BQ228" s="15"/>
      <c r="BR228" s="15"/>
      <c r="BS228" s="16"/>
      <c r="BT228" s="16"/>
      <c r="BU228" s="16"/>
      <c r="BV228" s="16"/>
      <c r="BW228" s="16"/>
      <c r="BX228" s="16"/>
      <c r="BY228" s="16"/>
      <c r="BZ228" s="16"/>
      <c r="CA228" s="15"/>
      <c r="CB228" s="15"/>
    </row>
    <row r="229" spans="1:80" ht="33" hidden="1" customHeight="1" x14ac:dyDescent="0.2">
      <c r="A229" s="12" t="s">
        <v>307</v>
      </c>
      <c r="B229" s="12" t="s">
        <v>92</v>
      </c>
      <c r="C229" s="12" t="s">
        <v>251</v>
      </c>
      <c r="D229" s="12" t="s">
        <v>545</v>
      </c>
      <c r="E229" s="12" t="s">
        <v>546</v>
      </c>
      <c r="F229" s="12" t="s">
        <v>355</v>
      </c>
      <c r="G229" s="12" t="s">
        <v>137</v>
      </c>
      <c r="H229" s="13">
        <v>2010</v>
      </c>
      <c r="I229" s="13">
        <v>2011</v>
      </c>
      <c r="J229" s="14"/>
      <c r="K229" s="14"/>
      <c r="L229" s="15"/>
      <c r="M229" s="16"/>
      <c r="N229" s="16"/>
      <c r="O229" s="16"/>
      <c r="P229" s="16"/>
      <c r="Q229" s="16"/>
      <c r="R229" s="16"/>
      <c r="S229" s="16"/>
      <c r="T229" s="16"/>
      <c r="U229" s="15"/>
      <c r="V229" s="15"/>
      <c r="W229" s="15"/>
      <c r="X229" s="15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5"/>
      <c r="AJ229" s="15"/>
      <c r="AK229" s="15"/>
      <c r="AL229" s="15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5"/>
      <c r="AZ229" s="15"/>
      <c r="BA229" s="15"/>
      <c r="BB229" s="15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5"/>
      <c r="BP229" s="15"/>
      <c r="BQ229" s="15"/>
      <c r="BR229" s="15"/>
      <c r="BS229" s="16"/>
      <c r="BT229" s="16"/>
      <c r="BU229" s="16"/>
      <c r="BV229" s="16"/>
      <c r="BW229" s="16"/>
      <c r="BX229" s="16"/>
      <c r="BY229" s="16"/>
      <c r="BZ229" s="16"/>
      <c r="CA229" s="15"/>
      <c r="CB229" s="15"/>
    </row>
    <row r="230" spans="1:80" ht="21.95" hidden="1" customHeight="1" x14ac:dyDescent="0.2">
      <c r="A230" s="12" t="s">
        <v>307</v>
      </c>
      <c r="B230" s="12" t="s">
        <v>92</v>
      </c>
      <c r="C230" s="12" t="s">
        <v>251</v>
      </c>
      <c r="D230" s="12" t="s">
        <v>547</v>
      </c>
      <c r="E230" s="12" t="s">
        <v>548</v>
      </c>
      <c r="F230" s="12" t="s">
        <v>320</v>
      </c>
      <c r="G230" s="12" t="s">
        <v>151</v>
      </c>
      <c r="H230" s="13">
        <v>2011</v>
      </c>
      <c r="I230" s="13">
        <v>2013</v>
      </c>
      <c r="J230" s="18">
        <v>38249.673000000003</v>
      </c>
      <c r="K230" s="18">
        <v>38249.673000000003</v>
      </c>
      <c r="L230" s="15">
        <v>264.82391999999999</v>
      </c>
      <c r="M230" s="16"/>
      <c r="N230" s="16"/>
      <c r="O230" s="16"/>
      <c r="P230" s="16"/>
      <c r="Q230" s="15">
        <v>371.06279000000001</v>
      </c>
      <c r="R230" s="15"/>
      <c r="S230" s="16"/>
      <c r="T230" s="16"/>
      <c r="U230" s="15">
        <v>1842.3067900000001</v>
      </c>
      <c r="V230" s="15">
        <v>264.82391999999999</v>
      </c>
      <c r="W230" s="15"/>
      <c r="X230" s="15"/>
      <c r="Y230" s="16"/>
      <c r="Z230" s="16"/>
      <c r="AA230" s="16"/>
      <c r="AB230" s="16"/>
      <c r="AC230" s="16"/>
      <c r="AD230" s="16"/>
      <c r="AE230" s="15">
        <v>371.06279000000001</v>
      </c>
      <c r="AF230" s="15"/>
      <c r="AG230" s="16"/>
      <c r="AH230" s="16"/>
      <c r="AI230" s="15">
        <v>371.06279000000001</v>
      </c>
      <c r="AJ230" s="15"/>
      <c r="AK230" s="15"/>
      <c r="AL230" s="15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5"/>
      <c r="AZ230" s="15"/>
      <c r="BA230" s="15">
        <v>1471.2439999999999</v>
      </c>
      <c r="BB230" s="15">
        <v>264.82391999999999</v>
      </c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5">
        <v>1471.2439999999999</v>
      </c>
      <c r="BP230" s="15">
        <v>264.82391999999999</v>
      </c>
      <c r="BQ230" s="15"/>
      <c r="BR230" s="15"/>
      <c r="BS230" s="16"/>
      <c r="BT230" s="16"/>
      <c r="BU230" s="16"/>
      <c r="BV230" s="16"/>
      <c r="BW230" s="16"/>
      <c r="BX230" s="16"/>
      <c r="BY230" s="16"/>
      <c r="BZ230" s="16"/>
      <c r="CA230" s="15"/>
      <c r="CB230" s="15"/>
    </row>
    <row r="231" spans="1:80" ht="21.95" hidden="1" customHeight="1" x14ac:dyDescent="0.2">
      <c r="A231" s="12" t="s">
        <v>307</v>
      </c>
      <c r="B231" s="12" t="s">
        <v>92</v>
      </c>
      <c r="C231" s="12" t="s">
        <v>251</v>
      </c>
      <c r="D231" s="12" t="s">
        <v>549</v>
      </c>
      <c r="E231" s="12" t="s">
        <v>550</v>
      </c>
      <c r="F231" s="12" t="s">
        <v>326</v>
      </c>
      <c r="G231" s="12" t="s">
        <v>151</v>
      </c>
      <c r="H231" s="13">
        <v>2014</v>
      </c>
      <c r="I231" s="13">
        <v>2014</v>
      </c>
      <c r="J231" s="20">
        <v>21000</v>
      </c>
      <c r="K231" s="20">
        <v>21000</v>
      </c>
      <c r="L231" s="15">
        <v>382.28203000000002</v>
      </c>
      <c r="M231" s="16"/>
      <c r="N231" s="16"/>
      <c r="O231" s="16"/>
      <c r="P231" s="16"/>
      <c r="Q231" s="16"/>
      <c r="R231" s="16"/>
      <c r="S231" s="15">
        <v>23.735600000000002</v>
      </c>
      <c r="T231" s="15"/>
      <c r="U231" s="15">
        <v>2147.5246999999999</v>
      </c>
      <c r="V231" s="15">
        <v>382.28203000000002</v>
      </c>
      <c r="W231" s="15"/>
      <c r="X231" s="15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5"/>
      <c r="AJ231" s="15"/>
      <c r="AK231" s="15"/>
      <c r="AL231" s="15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5"/>
      <c r="AZ231" s="15"/>
      <c r="BA231" s="15"/>
      <c r="BB231" s="15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5">
        <v>12.1356</v>
      </c>
      <c r="BN231" s="15"/>
      <c r="BO231" s="15">
        <v>12.1356</v>
      </c>
      <c r="BP231" s="15"/>
      <c r="BQ231" s="15">
        <v>2123.7891</v>
      </c>
      <c r="BR231" s="15">
        <v>382.28203000000002</v>
      </c>
      <c r="BS231" s="16"/>
      <c r="BT231" s="16"/>
      <c r="BU231" s="16"/>
      <c r="BV231" s="16"/>
      <c r="BW231" s="16"/>
      <c r="BX231" s="16"/>
      <c r="BY231" s="15">
        <v>11.6</v>
      </c>
      <c r="BZ231" s="15"/>
      <c r="CA231" s="15">
        <v>2135.3890999999999</v>
      </c>
      <c r="CB231" s="15">
        <v>382.28203000000002</v>
      </c>
    </row>
    <row r="232" spans="1:80" ht="21.95" hidden="1" customHeight="1" x14ac:dyDescent="0.2">
      <c r="A232" s="12" t="s">
        <v>307</v>
      </c>
      <c r="B232" s="12" t="s">
        <v>92</v>
      </c>
      <c r="C232" s="12" t="s">
        <v>251</v>
      </c>
      <c r="D232" s="12" t="s">
        <v>551</v>
      </c>
      <c r="E232" s="12" t="s">
        <v>552</v>
      </c>
      <c r="F232" s="12" t="s">
        <v>326</v>
      </c>
      <c r="G232" s="12" t="s">
        <v>151</v>
      </c>
      <c r="H232" s="12"/>
      <c r="I232" s="12"/>
      <c r="J232" s="14"/>
      <c r="K232" s="14"/>
      <c r="L232" s="15">
        <v>1168.98098</v>
      </c>
      <c r="M232" s="16"/>
      <c r="N232" s="16"/>
      <c r="O232" s="16"/>
      <c r="P232" s="16"/>
      <c r="Q232" s="16"/>
      <c r="R232" s="16"/>
      <c r="S232" s="16"/>
      <c r="T232" s="16"/>
      <c r="U232" s="15">
        <v>6494.3387000000002</v>
      </c>
      <c r="V232" s="15">
        <v>1168.98098</v>
      </c>
      <c r="W232" s="15"/>
      <c r="X232" s="15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5"/>
      <c r="AJ232" s="15"/>
      <c r="AK232" s="15"/>
      <c r="AL232" s="15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5"/>
      <c r="AZ232" s="15"/>
      <c r="BA232" s="15"/>
      <c r="BB232" s="15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5"/>
      <c r="BP232" s="15"/>
      <c r="BQ232" s="15">
        <v>6494.3387000000002</v>
      </c>
      <c r="BR232" s="15">
        <v>1168.98098</v>
      </c>
      <c r="BS232" s="16"/>
      <c r="BT232" s="16"/>
      <c r="BU232" s="16"/>
      <c r="BV232" s="16"/>
      <c r="BW232" s="16"/>
      <c r="BX232" s="16"/>
      <c r="BY232" s="16"/>
      <c r="BZ232" s="16"/>
      <c r="CA232" s="15">
        <v>6494.3387000000002</v>
      </c>
      <c r="CB232" s="15">
        <v>1168.98098</v>
      </c>
    </row>
    <row r="233" spans="1:80" ht="21.95" hidden="1" customHeight="1" x14ac:dyDescent="0.2">
      <c r="A233" s="12" t="s">
        <v>307</v>
      </c>
      <c r="B233" s="12" t="s">
        <v>92</v>
      </c>
      <c r="C233" s="12" t="s">
        <v>251</v>
      </c>
      <c r="D233" s="12" t="s">
        <v>553</v>
      </c>
      <c r="E233" s="12" t="s">
        <v>554</v>
      </c>
      <c r="F233" s="12" t="s">
        <v>522</v>
      </c>
      <c r="G233" s="12" t="s">
        <v>151</v>
      </c>
      <c r="H233" s="13">
        <v>2012</v>
      </c>
      <c r="I233" s="13">
        <v>2013</v>
      </c>
      <c r="J233" s="14"/>
      <c r="K233" s="14"/>
      <c r="L233" s="15"/>
      <c r="M233" s="16"/>
      <c r="N233" s="16"/>
      <c r="O233" s="16"/>
      <c r="P233" s="16"/>
      <c r="Q233" s="16"/>
      <c r="R233" s="16"/>
      <c r="S233" s="16"/>
      <c r="T233" s="16"/>
      <c r="U233" s="15"/>
      <c r="V233" s="15"/>
      <c r="W233" s="15"/>
      <c r="X233" s="15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5"/>
      <c r="AJ233" s="15"/>
      <c r="AK233" s="15"/>
      <c r="AL233" s="15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5"/>
      <c r="AZ233" s="15"/>
      <c r="BA233" s="15"/>
      <c r="BB233" s="15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5"/>
      <c r="BP233" s="15"/>
      <c r="BQ233" s="15"/>
      <c r="BR233" s="15"/>
      <c r="BS233" s="16"/>
      <c r="BT233" s="16"/>
      <c r="BU233" s="16"/>
      <c r="BV233" s="16"/>
      <c r="BW233" s="16"/>
      <c r="BX233" s="16"/>
      <c r="BY233" s="16"/>
      <c r="BZ233" s="16"/>
      <c r="CA233" s="15"/>
      <c r="CB233" s="15"/>
    </row>
    <row r="234" spans="1:80" ht="33" hidden="1" customHeight="1" x14ac:dyDescent="0.2">
      <c r="A234" s="12" t="s">
        <v>307</v>
      </c>
      <c r="B234" s="12" t="s">
        <v>92</v>
      </c>
      <c r="C234" s="12" t="s">
        <v>251</v>
      </c>
      <c r="D234" s="12" t="s">
        <v>555</v>
      </c>
      <c r="E234" s="12" t="s">
        <v>556</v>
      </c>
      <c r="F234" s="12" t="s">
        <v>355</v>
      </c>
      <c r="G234" s="12" t="s">
        <v>137</v>
      </c>
      <c r="H234" s="13">
        <v>2013</v>
      </c>
      <c r="I234" s="13">
        <v>2013</v>
      </c>
      <c r="J234" s="14"/>
      <c r="K234" s="14"/>
      <c r="L234" s="15"/>
      <c r="M234" s="16"/>
      <c r="N234" s="16"/>
      <c r="O234" s="16"/>
      <c r="P234" s="16"/>
      <c r="Q234" s="16"/>
      <c r="R234" s="16"/>
      <c r="S234" s="16"/>
      <c r="T234" s="16"/>
      <c r="U234" s="15"/>
      <c r="V234" s="15"/>
      <c r="W234" s="15"/>
      <c r="X234" s="15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5"/>
      <c r="AJ234" s="15"/>
      <c r="AK234" s="15"/>
      <c r="AL234" s="15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5"/>
      <c r="AZ234" s="15"/>
      <c r="BA234" s="15"/>
      <c r="BB234" s="15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5"/>
      <c r="BP234" s="15"/>
      <c r="BQ234" s="15"/>
      <c r="BR234" s="15"/>
      <c r="BS234" s="16"/>
      <c r="BT234" s="16"/>
      <c r="BU234" s="16"/>
      <c r="BV234" s="16"/>
      <c r="BW234" s="16"/>
      <c r="BX234" s="16"/>
      <c r="BY234" s="16"/>
      <c r="BZ234" s="16"/>
      <c r="CA234" s="15"/>
      <c r="CB234" s="15"/>
    </row>
    <row r="235" spans="1:80" ht="44.1" hidden="1" customHeight="1" x14ac:dyDescent="0.2">
      <c r="A235" s="12" t="s">
        <v>307</v>
      </c>
      <c r="B235" s="12" t="s">
        <v>92</v>
      </c>
      <c r="C235" s="12" t="s">
        <v>251</v>
      </c>
      <c r="D235" s="12" t="s">
        <v>557</v>
      </c>
      <c r="E235" s="12" t="s">
        <v>558</v>
      </c>
      <c r="F235" s="12" t="s">
        <v>310</v>
      </c>
      <c r="G235" s="12" t="s">
        <v>142</v>
      </c>
      <c r="H235" s="13">
        <v>2013</v>
      </c>
      <c r="I235" s="13">
        <v>2013</v>
      </c>
      <c r="J235" s="14"/>
      <c r="K235" s="14"/>
      <c r="L235" s="15"/>
      <c r="M235" s="16"/>
      <c r="N235" s="16"/>
      <c r="O235" s="16"/>
      <c r="P235" s="16"/>
      <c r="Q235" s="16"/>
      <c r="R235" s="16"/>
      <c r="S235" s="16"/>
      <c r="T235" s="16"/>
      <c r="U235" s="15"/>
      <c r="V235" s="15"/>
      <c r="W235" s="15"/>
      <c r="X235" s="15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5"/>
      <c r="AJ235" s="15"/>
      <c r="AK235" s="15"/>
      <c r="AL235" s="15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5"/>
      <c r="AZ235" s="15"/>
      <c r="BA235" s="15"/>
      <c r="BB235" s="15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5"/>
      <c r="BP235" s="15"/>
      <c r="BQ235" s="15"/>
      <c r="BR235" s="15"/>
      <c r="BS235" s="16"/>
      <c r="BT235" s="16"/>
      <c r="BU235" s="16"/>
      <c r="BV235" s="16"/>
      <c r="BW235" s="16"/>
      <c r="BX235" s="16"/>
      <c r="BY235" s="16"/>
      <c r="BZ235" s="16"/>
      <c r="CA235" s="15"/>
      <c r="CB235" s="15"/>
    </row>
    <row r="236" spans="1:80" ht="44.1" hidden="1" customHeight="1" x14ac:dyDescent="0.2">
      <c r="A236" s="12" t="s">
        <v>307</v>
      </c>
      <c r="B236" s="12" t="s">
        <v>92</v>
      </c>
      <c r="C236" s="12" t="s">
        <v>251</v>
      </c>
      <c r="D236" s="12" t="s">
        <v>559</v>
      </c>
      <c r="E236" s="12" t="s">
        <v>560</v>
      </c>
      <c r="F236" s="12" t="s">
        <v>310</v>
      </c>
      <c r="G236" s="12" t="s">
        <v>142</v>
      </c>
      <c r="H236" s="13">
        <v>2013</v>
      </c>
      <c r="I236" s="13">
        <v>2013</v>
      </c>
      <c r="J236" s="14"/>
      <c r="K236" s="14"/>
      <c r="L236" s="15"/>
      <c r="M236" s="16"/>
      <c r="N236" s="16"/>
      <c r="O236" s="16"/>
      <c r="P236" s="16"/>
      <c r="Q236" s="16"/>
      <c r="R236" s="16"/>
      <c r="S236" s="16"/>
      <c r="T236" s="16"/>
      <c r="U236" s="15"/>
      <c r="V236" s="15"/>
      <c r="W236" s="15"/>
      <c r="X236" s="15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5"/>
      <c r="AJ236" s="15"/>
      <c r="AK236" s="15"/>
      <c r="AL236" s="15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5"/>
      <c r="AZ236" s="15"/>
      <c r="BA236" s="15"/>
      <c r="BB236" s="15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5"/>
      <c r="BP236" s="15"/>
      <c r="BQ236" s="15"/>
      <c r="BR236" s="15"/>
      <c r="BS236" s="16"/>
      <c r="BT236" s="16"/>
      <c r="BU236" s="16"/>
      <c r="BV236" s="16"/>
      <c r="BW236" s="16"/>
      <c r="BX236" s="16"/>
      <c r="BY236" s="16"/>
      <c r="BZ236" s="16"/>
      <c r="CA236" s="15"/>
      <c r="CB236" s="15"/>
    </row>
    <row r="237" spans="1:80" ht="21.95" hidden="1" customHeight="1" x14ac:dyDescent="0.2">
      <c r="A237" s="12" t="s">
        <v>307</v>
      </c>
      <c r="B237" s="12" t="s">
        <v>92</v>
      </c>
      <c r="C237" s="12" t="s">
        <v>251</v>
      </c>
      <c r="D237" s="12" t="s">
        <v>561</v>
      </c>
      <c r="E237" s="12" t="s">
        <v>562</v>
      </c>
      <c r="F237" s="12" t="s">
        <v>326</v>
      </c>
      <c r="G237" s="12" t="s">
        <v>142</v>
      </c>
      <c r="H237" s="13">
        <v>2013</v>
      </c>
      <c r="I237" s="13">
        <v>2013</v>
      </c>
      <c r="J237" s="14"/>
      <c r="K237" s="14"/>
      <c r="L237" s="15"/>
      <c r="M237" s="16"/>
      <c r="N237" s="16"/>
      <c r="O237" s="16"/>
      <c r="P237" s="16"/>
      <c r="Q237" s="15">
        <v>19.84299</v>
      </c>
      <c r="R237" s="15"/>
      <c r="S237" s="16"/>
      <c r="T237" s="16"/>
      <c r="U237" s="15">
        <v>19.84299</v>
      </c>
      <c r="V237" s="15"/>
      <c r="W237" s="15"/>
      <c r="X237" s="15"/>
      <c r="Y237" s="16"/>
      <c r="Z237" s="16"/>
      <c r="AA237" s="16"/>
      <c r="AB237" s="16"/>
      <c r="AC237" s="16"/>
      <c r="AD237" s="16"/>
      <c r="AE237" s="15">
        <v>19.84299</v>
      </c>
      <c r="AF237" s="15"/>
      <c r="AG237" s="16"/>
      <c r="AH237" s="16"/>
      <c r="AI237" s="15">
        <v>19.84299</v>
      </c>
      <c r="AJ237" s="15"/>
      <c r="AK237" s="15"/>
      <c r="AL237" s="15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5"/>
      <c r="AZ237" s="15"/>
      <c r="BA237" s="15"/>
      <c r="BB237" s="15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5"/>
      <c r="BP237" s="15"/>
      <c r="BQ237" s="15"/>
      <c r="BR237" s="15"/>
      <c r="BS237" s="16"/>
      <c r="BT237" s="16"/>
      <c r="BU237" s="16"/>
      <c r="BV237" s="16"/>
      <c r="BW237" s="16"/>
      <c r="BX237" s="16"/>
      <c r="BY237" s="16"/>
      <c r="BZ237" s="16"/>
      <c r="CA237" s="15"/>
      <c r="CB237" s="15"/>
    </row>
    <row r="238" spans="1:80" ht="33" hidden="1" customHeight="1" x14ac:dyDescent="0.2">
      <c r="A238" s="12" t="s">
        <v>307</v>
      </c>
      <c r="B238" s="12" t="s">
        <v>92</v>
      </c>
      <c r="C238" s="12" t="s">
        <v>251</v>
      </c>
      <c r="D238" s="12" t="s">
        <v>563</v>
      </c>
      <c r="E238" s="12" t="s">
        <v>556</v>
      </c>
      <c r="F238" s="12" t="s">
        <v>355</v>
      </c>
      <c r="G238" s="12" t="s">
        <v>137</v>
      </c>
      <c r="H238" s="13">
        <v>2014</v>
      </c>
      <c r="I238" s="13">
        <v>2014</v>
      </c>
      <c r="J238" s="20">
        <v>1000</v>
      </c>
      <c r="K238" s="20">
        <v>1000</v>
      </c>
      <c r="L238" s="15">
        <v>169.74168</v>
      </c>
      <c r="M238" s="16"/>
      <c r="N238" s="16"/>
      <c r="O238" s="16"/>
      <c r="P238" s="16"/>
      <c r="Q238" s="16"/>
      <c r="R238" s="16"/>
      <c r="S238" s="16"/>
      <c r="T238" s="16"/>
      <c r="U238" s="15">
        <v>943.00930000000005</v>
      </c>
      <c r="V238" s="15">
        <v>169.74168</v>
      </c>
      <c r="W238" s="15"/>
      <c r="X238" s="15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5"/>
      <c r="AJ238" s="15"/>
      <c r="AK238" s="15"/>
      <c r="AL238" s="15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5"/>
      <c r="AZ238" s="15"/>
      <c r="BA238" s="15">
        <v>253.28899999999999</v>
      </c>
      <c r="BB238" s="15">
        <v>45.592019999999998</v>
      </c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5">
        <v>253.28899999999999</v>
      </c>
      <c r="BP238" s="15">
        <v>45.592019999999998</v>
      </c>
      <c r="BQ238" s="15">
        <v>689.72029999999995</v>
      </c>
      <c r="BR238" s="15">
        <v>124.14966</v>
      </c>
      <c r="BS238" s="16"/>
      <c r="BT238" s="16"/>
      <c r="BU238" s="16"/>
      <c r="BV238" s="16"/>
      <c r="BW238" s="16"/>
      <c r="BX238" s="16"/>
      <c r="BY238" s="16"/>
      <c r="BZ238" s="16"/>
      <c r="CA238" s="15">
        <v>689.72029999999995</v>
      </c>
      <c r="CB238" s="15">
        <v>124.14966</v>
      </c>
    </row>
    <row r="239" spans="1:80" ht="21.95" hidden="1" customHeight="1" x14ac:dyDescent="0.2">
      <c r="A239" s="12" t="s">
        <v>307</v>
      </c>
      <c r="B239" s="12" t="s">
        <v>92</v>
      </c>
      <c r="C239" s="12" t="s">
        <v>251</v>
      </c>
      <c r="D239" s="12" t="s">
        <v>564</v>
      </c>
      <c r="E239" s="12" t="s">
        <v>565</v>
      </c>
      <c r="F239" s="12" t="s">
        <v>315</v>
      </c>
      <c r="G239" s="12" t="s">
        <v>151</v>
      </c>
      <c r="H239" s="12"/>
      <c r="I239" s="12"/>
      <c r="J239" s="14"/>
      <c r="K239" s="14"/>
      <c r="L239" s="15"/>
      <c r="M239" s="16"/>
      <c r="N239" s="16"/>
      <c r="O239" s="16"/>
      <c r="P239" s="16"/>
      <c r="Q239" s="16"/>
      <c r="R239" s="16"/>
      <c r="S239" s="15">
        <v>1.2</v>
      </c>
      <c r="T239" s="15"/>
      <c r="U239" s="15">
        <v>1.2</v>
      </c>
      <c r="V239" s="15"/>
      <c r="W239" s="15"/>
      <c r="X239" s="15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5"/>
      <c r="AJ239" s="15"/>
      <c r="AK239" s="15"/>
      <c r="AL239" s="15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5"/>
      <c r="AZ239" s="15"/>
      <c r="BA239" s="15"/>
      <c r="BB239" s="15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5"/>
      <c r="BP239" s="15"/>
      <c r="BQ239" s="15"/>
      <c r="BR239" s="15"/>
      <c r="BS239" s="16"/>
      <c r="BT239" s="16"/>
      <c r="BU239" s="16"/>
      <c r="BV239" s="16"/>
      <c r="BW239" s="16"/>
      <c r="BX239" s="16"/>
      <c r="BY239" s="15">
        <v>1.2</v>
      </c>
      <c r="BZ239" s="15"/>
      <c r="CA239" s="15">
        <v>1.2</v>
      </c>
      <c r="CB239" s="15"/>
    </row>
    <row r="240" spans="1:80" ht="21.95" hidden="1" customHeight="1" x14ac:dyDescent="0.2">
      <c r="A240" s="12" t="s">
        <v>307</v>
      </c>
      <c r="B240" s="12" t="s">
        <v>92</v>
      </c>
      <c r="C240" s="12" t="s">
        <v>121</v>
      </c>
      <c r="D240" s="12" t="s">
        <v>566</v>
      </c>
      <c r="E240" s="12" t="s">
        <v>567</v>
      </c>
      <c r="F240" s="12" t="s">
        <v>449</v>
      </c>
      <c r="G240" s="12" t="s">
        <v>151</v>
      </c>
      <c r="H240" s="13">
        <v>2009</v>
      </c>
      <c r="I240" s="13">
        <v>2009</v>
      </c>
      <c r="J240" s="14"/>
      <c r="K240" s="14"/>
      <c r="L240" s="15"/>
      <c r="M240" s="16"/>
      <c r="N240" s="16"/>
      <c r="O240" s="16"/>
      <c r="P240" s="16"/>
      <c r="Q240" s="16"/>
      <c r="R240" s="16"/>
      <c r="S240" s="16"/>
      <c r="T240" s="16"/>
      <c r="U240" s="15"/>
      <c r="V240" s="15"/>
      <c r="W240" s="15"/>
      <c r="X240" s="15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5"/>
      <c r="AJ240" s="15"/>
      <c r="AK240" s="15"/>
      <c r="AL240" s="15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5"/>
      <c r="AZ240" s="15"/>
      <c r="BA240" s="15"/>
      <c r="BB240" s="15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5"/>
      <c r="BP240" s="15"/>
      <c r="BQ240" s="15"/>
      <c r="BR240" s="15"/>
      <c r="BS240" s="16"/>
      <c r="BT240" s="16"/>
      <c r="BU240" s="16"/>
      <c r="BV240" s="16"/>
      <c r="BW240" s="16"/>
      <c r="BX240" s="16"/>
      <c r="BY240" s="16"/>
      <c r="BZ240" s="16"/>
      <c r="CA240" s="15"/>
      <c r="CB240" s="15"/>
    </row>
    <row r="241" spans="1:80" ht="21.95" hidden="1" customHeight="1" x14ac:dyDescent="0.2">
      <c r="A241" s="12" t="s">
        <v>307</v>
      </c>
      <c r="B241" s="12" t="s">
        <v>92</v>
      </c>
      <c r="C241" s="12" t="s">
        <v>121</v>
      </c>
      <c r="D241" s="12" t="s">
        <v>568</v>
      </c>
      <c r="E241" s="12" t="s">
        <v>569</v>
      </c>
      <c r="F241" s="12" t="s">
        <v>449</v>
      </c>
      <c r="G241" s="12" t="s">
        <v>151</v>
      </c>
      <c r="H241" s="12"/>
      <c r="I241" s="12"/>
      <c r="J241" s="14"/>
      <c r="K241" s="14"/>
      <c r="L241" s="15"/>
      <c r="M241" s="16"/>
      <c r="N241" s="16"/>
      <c r="O241" s="16"/>
      <c r="P241" s="16"/>
      <c r="Q241" s="16"/>
      <c r="R241" s="16"/>
      <c r="S241" s="16"/>
      <c r="T241" s="16"/>
      <c r="U241" s="15"/>
      <c r="V241" s="15"/>
      <c r="W241" s="15"/>
      <c r="X241" s="15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5"/>
      <c r="AJ241" s="15"/>
      <c r="AK241" s="15"/>
      <c r="AL241" s="15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5"/>
      <c r="AZ241" s="15"/>
      <c r="BA241" s="15"/>
      <c r="BB241" s="15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5"/>
      <c r="BP241" s="15"/>
      <c r="BQ241" s="15"/>
      <c r="BR241" s="15"/>
      <c r="BS241" s="16"/>
      <c r="BT241" s="16"/>
      <c r="BU241" s="16"/>
      <c r="BV241" s="16"/>
      <c r="BW241" s="16"/>
      <c r="BX241" s="16"/>
      <c r="BY241" s="16"/>
      <c r="BZ241" s="16"/>
      <c r="CA241" s="15"/>
      <c r="CB241" s="15"/>
    </row>
    <row r="242" spans="1:80" ht="21.95" hidden="1" customHeight="1" x14ac:dyDescent="0.2">
      <c r="A242" s="12" t="s">
        <v>307</v>
      </c>
      <c r="B242" s="12" t="s">
        <v>92</v>
      </c>
      <c r="C242" s="12" t="s">
        <v>121</v>
      </c>
      <c r="D242" s="12" t="s">
        <v>570</v>
      </c>
      <c r="E242" s="12" t="s">
        <v>571</v>
      </c>
      <c r="F242" s="12" t="s">
        <v>310</v>
      </c>
      <c r="G242" s="12" t="s">
        <v>142</v>
      </c>
      <c r="H242" s="13">
        <v>2009</v>
      </c>
      <c r="I242" s="13">
        <v>2013</v>
      </c>
      <c r="J242" s="14"/>
      <c r="K242" s="14"/>
      <c r="L242" s="15"/>
      <c r="M242" s="16"/>
      <c r="N242" s="16"/>
      <c r="O242" s="16"/>
      <c r="P242" s="16"/>
      <c r="Q242" s="16"/>
      <c r="R242" s="16"/>
      <c r="S242" s="16"/>
      <c r="T242" s="16"/>
      <c r="U242" s="15"/>
      <c r="V242" s="15"/>
      <c r="W242" s="15"/>
      <c r="X242" s="15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5"/>
      <c r="AJ242" s="15"/>
      <c r="AK242" s="15"/>
      <c r="AL242" s="15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5"/>
      <c r="AZ242" s="15"/>
      <c r="BA242" s="15"/>
      <c r="BB242" s="15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5"/>
      <c r="BP242" s="15"/>
      <c r="BQ242" s="15"/>
      <c r="BR242" s="15"/>
      <c r="BS242" s="16"/>
      <c r="BT242" s="16"/>
      <c r="BU242" s="16"/>
      <c r="BV242" s="16"/>
      <c r="BW242" s="16"/>
      <c r="BX242" s="16"/>
      <c r="BY242" s="16"/>
      <c r="BZ242" s="16"/>
      <c r="CA242" s="15"/>
      <c r="CB242" s="15"/>
    </row>
    <row r="243" spans="1:80" ht="21.95" hidden="1" customHeight="1" x14ac:dyDescent="0.2">
      <c r="A243" s="12" t="s">
        <v>307</v>
      </c>
      <c r="B243" s="12" t="s">
        <v>92</v>
      </c>
      <c r="C243" s="12" t="s">
        <v>121</v>
      </c>
      <c r="D243" s="12" t="s">
        <v>572</v>
      </c>
      <c r="E243" s="12" t="s">
        <v>573</v>
      </c>
      <c r="F243" s="12" t="s">
        <v>315</v>
      </c>
      <c r="G243" s="12" t="s">
        <v>151</v>
      </c>
      <c r="H243" s="13">
        <v>2009</v>
      </c>
      <c r="I243" s="13">
        <v>2013</v>
      </c>
      <c r="J243" s="14"/>
      <c r="K243" s="14"/>
      <c r="L243" s="15"/>
      <c r="M243" s="16"/>
      <c r="N243" s="16"/>
      <c r="O243" s="16"/>
      <c r="P243" s="16"/>
      <c r="Q243" s="15">
        <v>210.77718999999999</v>
      </c>
      <c r="R243" s="15"/>
      <c r="S243" s="16"/>
      <c r="T243" s="16"/>
      <c r="U243" s="15">
        <v>210.77718999999999</v>
      </c>
      <c r="V243" s="15"/>
      <c r="W243" s="15"/>
      <c r="X243" s="15"/>
      <c r="Y243" s="16"/>
      <c r="Z243" s="16"/>
      <c r="AA243" s="16"/>
      <c r="AB243" s="16"/>
      <c r="AC243" s="16"/>
      <c r="AD243" s="16"/>
      <c r="AE243" s="15">
        <v>210.77718999999999</v>
      </c>
      <c r="AF243" s="15"/>
      <c r="AG243" s="16"/>
      <c r="AH243" s="16"/>
      <c r="AI243" s="15">
        <v>210.77718999999999</v>
      </c>
      <c r="AJ243" s="15"/>
      <c r="AK243" s="15"/>
      <c r="AL243" s="15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5"/>
      <c r="AZ243" s="15"/>
      <c r="BA243" s="15"/>
      <c r="BB243" s="15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5"/>
      <c r="BP243" s="15"/>
      <c r="BQ243" s="15"/>
      <c r="BR243" s="15"/>
      <c r="BS243" s="16"/>
      <c r="BT243" s="16"/>
      <c r="BU243" s="16"/>
      <c r="BV243" s="16"/>
      <c r="BW243" s="16"/>
      <c r="BX243" s="16"/>
      <c r="BY243" s="16"/>
      <c r="BZ243" s="16"/>
      <c r="CA243" s="15"/>
      <c r="CB243" s="15"/>
    </row>
    <row r="244" spans="1:80" ht="21.95" hidden="1" customHeight="1" x14ac:dyDescent="0.2">
      <c r="A244" s="12" t="s">
        <v>307</v>
      </c>
      <c r="B244" s="12" t="s">
        <v>92</v>
      </c>
      <c r="C244" s="12" t="s">
        <v>121</v>
      </c>
      <c r="D244" s="12" t="s">
        <v>574</v>
      </c>
      <c r="E244" s="12" t="s">
        <v>575</v>
      </c>
      <c r="F244" s="12" t="s">
        <v>315</v>
      </c>
      <c r="G244" s="12" t="s">
        <v>151</v>
      </c>
      <c r="H244" s="13">
        <v>2009</v>
      </c>
      <c r="I244" s="13">
        <v>2012</v>
      </c>
      <c r="J244" s="14"/>
      <c r="K244" s="14"/>
      <c r="L244" s="15"/>
      <c r="M244" s="16"/>
      <c r="N244" s="16"/>
      <c r="O244" s="16"/>
      <c r="P244" s="16"/>
      <c r="Q244" s="16"/>
      <c r="R244" s="16"/>
      <c r="S244" s="16"/>
      <c r="T244" s="16"/>
      <c r="U244" s="15"/>
      <c r="V244" s="15"/>
      <c r="W244" s="15"/>
      <c r="X244" s="15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5"/>
      <c r="AJ244" s="15"/>
      <c r="AK244" s="15"/>
      <c r="AL244" s="15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5"/>
      <c r="AZ244" s="15"/>
      <c r="BA244" s="15"/>
      <c r="BB244" s="15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5"/>
      <c r="BP244" s="15"/>
      <c r="BQ244" s="15"/>
      <c r="BR244" s="15"/>
      <c r="BS244" s="16"/>
      <c r="BT244" s="16"/>
      <c r="BU244" s="16"/>
      <c r="BV244" s="16"/>
      <c r="BW244" s="16"/>
      <c r="BX244" s="16"/>
      <c r="BY244" s="16"/>
      <c r="BZ244" s="16"/>
      <c r="CA244" s="15"/>
      <c r="CB244" s="15"/>
    </row>
    <row r="245" spans="1:80" ht="21.95" hidden="1" customHeight="1" x14ac:dyDescent="0.2">
      <c r="A245" s="12" t="s">
        <v>307</v>
      </c>
      <c r="B245" s="12" t="s">
        <v>92</v>
      </c>
      <c r="C245" s="12" t="s">
        <v>121</v>
      </c>
      <c r="D245" s="12" t="s">
        <v>576</v>
      </c>
      <c r="E245" s="12" t="s">
        <v>577</v>
      </c>
      <c r="F245" s="12" t="s">
        <v>320</v>
      </c>
      <c r="G245" s="12" t="s">
        <v>151</v>
      </c>
      <c r="H245" s="13">
        <v>2013</v>
      </c>
      <c r="I245" s="13">
        <v>2013</v>
      </c>
      <c r="J245" s="14"/>
      <c r="K245" s="14"/>
      <c r="L245" s="15"/>
      <c r="M245" s="16"/>
      <c r="N245" s="16"/>
      <c r="O245" s="16"/>
      <c r="P245" s="16"/>
      <c r="Q245" s="15">
        <v>1.5874699999999999</v>
      </c>
      <c r="R245" s="15"/>
      <c r="S245" s="16"/>
      <c r="T245" s="16"/>
      <c r="U245" s="15">
        <v>1.5874699999999999</v>
      </c>
      <c r="V245" s="15"/>
      <c r="W245" s="15"/>
      <c r="X245" s="15"/>
      <c r="Y245" s="16"/>
      <c r="Z245" s="16"/>
      <c r="AA245" s="16"/>
      <c r="AB245" s="16"/>
      <c r="AC245" s="16"/>
      <c r="AD245" s="16"/>
      <c r="AE245" s="15">
        <v>1.5874699999999999</v>
      </c>
      <c r="AF245" s="15"/>
      <c r="AG245" s="16"/>
      <c r="AH245" s="16"/>
      <c r="AI245" s="15">
        <v>1.5874699999999999</v>
      </c>
      <c r="AJ245" s="15"/>
      <c r="AK245" s="15"/>
      <c r="AL245" s="15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5"/>
      <c r="AZ245" s="15"/>
      <c r="BA245" s="15"/>
      <c r="BB245" s="15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5"/>
      <c r="BP245" s="15"/>
      <c r="BQ245" s="15"/>
      <c r="BR245" s="15"/>
      <c r="BS245" s="16"/>
      <c r="BT245" s="16"/>
      <c r="BU245" s="16"/>
      <c r="BV245" s="16"/>
      <c r="BW245" s="16"/>
      <c r="BX245" s="16"/>
      <c r="BY245" s="16"/>
      <c r="BZ245" s="16"/>
      <c r="CA245" s="15"/>
      <c r="CB245" s="15"/>
    </row>
    <row r="246" spans="1:80" ht="21.95" hidden="1" customHeight="1" x14ac:dyDescent="0.2">
      <c r="A246" s="12" t="s">
        <v>307</v>
      </c>
      <c r="B246" s="12" t="s">
        <v>92</v>
      </c>
      <c r="C246" s="12" t="s">
        <v>121</v>
      </c>
      <c r="D246" s="12" t="s">
        <v>578</v>
      </c>
      <c r="E246" s="12" t="s">
        <v>579</v>
      </c>
      <c r="F246" s="12" t="s">
        <v>326</v>
      </c>
      <c r="G246" s="12" t="s">
        <v>151</v>
      </c>
      <c r="H246" s="13">
        <v>2011</v>
      </c>
      <c r="I246" s="13">
        <v>2013</v>
      </c>
      <c r="J246" s="18">
        <v>4862.134</v>
      </c>
      <c r="K246" s="18">
        <v>4862.134</v>
      </c>
      <c r="L246" s="15"/>
      <c r="M246" s="16"/>
      <c r="N246" s="16"/>
      <c r="O246" s="16"/>
      <c r="P246" s="16"/>
      <c r="Q246" s="15">
        <v>349.71605</v>
      </c>
      <c r="R246" s="15"/>
      <c r="S246" s="16"/>
      <c r="T246" s="16"/>
      <c r="U246" s="15">
        <v>349.71605</v>
      </c>
      <c r="V246" s="15"/>
      <c r="W246" s="15"/>
      <c r="X246" s="15"/>
      <c r="Y246" s="16"/>
      <c r="Z246" s="16"/>
      <c r="AA246" s="16"/>
      <c r="AB246" s="16"/>
      <c r="AC246" s="16"/>
      <c r="AD246" s="16"/>
      <c r="AE246" s="15">
        <v>84.611109999999996</v>
      </c>
      <c r="AF246" s="15"/>
      <c r="AG246" s="16"/>
      <c r="AH246" s="16"/>
      <c r="AI246" s="15">
        <v>84.611109999999996</v>
      </c>
      <c r="AJ246" s="15"/>
      <c r="AK246" s="15"/>
      <c r="AL246" s="15"/>
      <c r="AM246" s="16"/>
      <c r="AN246" s="16"/>
      <c r="AO246" s="16"/>
      <c r="AP246" s="16"/>
      <c r="AQ246" s="16"/>
      <c r="AR246" s="16"/>
      <c r="AS246" s="16"/>
      <c r="AT246" s="16"/>
      <c r="AU246" s="15">
        <v>93.744630000000001</v>
      </c>
      <c r="AV246" s="15"/>
      <c r="AW246" s="16"/>
      <c r="AX246" s="16"/>
      <c r="AY246" s="15">
        <v>93.744630000000001</v>
      </c>
      <c r="AZ246" s="15"/>
      <c r="BA246" s="15"/>
      <c r="BB246" s="15"/>
      <c r="BC246" s="16"/>
      <c r="BD246" s="16"/>
      <c r="BE246" s="16"/>
      <c r="BF246" s="16"/>
      <c r="BG246" s="16"/>
      <c r="BH246" s="16"/>
      <c r="BI246" s="16"/>
      <c r="BJ246" s="16"/>
      <c r="BK246" s="15">
        <v>94.774770000000004</v>
      </c>
      <c r="BL246" s="15"/>
      <c r="BM246" s="16"/>
      <c r="BN246" s="16"/>
      <c r="BO246" s="15">
        <v>94.774770000000004</v>
      </c>
      <c r="BP246" s="15"/>
      <c r="BQ246" s="15"/>
      <c r="BR246" s="15"/>
      <c r="BS246" s="16"/>
      <c r="BT246" s="16"/>
      <c r="BU246" s="16"/>
      <c r="BV246" s="16"/>
      <c r="BW246" s="15">
        <v>76.585539999999995</v>
      </c>
      <c r="BX246" s="15"/>
      <c r="BY246" s="16"/>
      <c r="BZ246" s="16"/>
      <c r="CA246" s="15">
        <v>76.585539999999995</v>
      </c>
      <c r="CB246" s="15"/>
    </row>
    <row r="247" spans="1:80" ht="21.95" hidden="1" customHeight="1" x14ac:dyDescent="0.2">
      <c r="A247" s="12" t="s">
        <v>307</v>
      </c>
      <c r="B247" s="12" t="s">
        <v>92</v>
      </c>
      <c r="C247" s="12" t="s">
        <v>121</v>
      </c>
      <c r="D247" s="12" t="s">
        <v>580</v>
      </c>
      <c r="E247" s="12" t="s">
        <v>581</v>
      </c>
      <c r="F247" s="12" t="s">
        <v>315</v>
      </c>
      <c r="G247" s="12" t="s">
        <v>151</v>
      </c>
      <c r="H247" s="13">
        <v>2011</v>
      </c>
      <c r="I247" s="13">
        <v>2012</v>
      </c>
      <c r="J247" s="14"/>
      <c r="K247" s="14"/>
      <c r="L247" s="15"/>
      <c r="M247" s="16"/>
      <c r="N247" s="16"/>
      <c r="O247" s="16"/>
      <c r="P247" s="16"/>
      <c r="Q247" s="16"/>
      <c r="R247" s="16"/>
      <c r="S247" s="16"/>
      <c r="T247" s="16"/>
      <c r="U247" s="15"/>
      <c r="V247" s="15"/>
      <c r="W247" s="15"/>
      <c r="X247" s="15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5"/>
      <c r="AJ247" s="15"/>
      <c r="AK247" s="15"/>
      <c r="AL247" s="15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5"/>
      <c r="AZ247" s="15"/>
      <c r="BA247" s="15"/>
      <c r="BB247" s="15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5"/>
      <c r="BP247" s="15"/>
      <c r="BQ247" s="15"/>
      <c r="BR247" s="15"/>
      <c r="BS247" s="16"/>
      <c r="BT247" s="16"/>
      <c r="BU247" s="16"/>
      <c r="BV247" s="16"/>
      <c r="BW247" s="16"/>
      <c r="BX247" s="16"/>
      <c r="BY247" s="16"/>
      <c r="BZ247" s="16"/>
      <c r="CA247" s="15"/>
      <c r="CB247" s="15"/>
    </row>
    <row r="248" spans="1:80" ht="21.95" hidden="1" customHeight="1" x14ac:dyDescent="0.2">
      <c r="A248" s="12" t="s">
        <v>307</v>
      </c>
      <c r="B248" s="12" t="s">
        <v>92</v>
      </c>
      <c r="C248" s="12" t="s">
        <v>121</v>
      </c>
      <c r="D248" s="12" t="s">
        <v>582</v>
      </c>
      <c r="E248" s="12" t="s">
        <v>583</v>
      </c>
      <c r="F248" s="12" t="s">
        <v>320</v>
      </c>
      <c r="G248" s="12" t="s">
        <v>151</v>
      </c>
      <c r="H248" s="13">
        <v>2011</v>
      </c>
      <c r="I248" s="13">
        <v>2014</v>
      </c>
      <c r="J248" s="18">
        <v>15791.877</v>
      </c>
      <c r="K248" s="18">
        <v>15791.877</v>
      </c>
      <c r="L248" s="15">
        <v>338.09142000000003</v>
      </c>
      <c r="M248" s="16"/>
      <c r="N248" s="16"/>
      <c r="O248" s="16"/>
      <c r="P248" s="16"/>
      <c r="Q248" s="15">
        <v>263.20008000000001</v>
      </c>
      <c r="R248" s="15"/>
      <c r="S248" s="16"/>
      <c r="T248" s="16"/>
      <c r="U248" s="15">
        <v>2141.48567</v>
      </c>
      <c r="V248" s="15">
        <v>338.09142000000003</v>
      </c>
      <c r="W248" s="15"/>
      <c r="X248" s="15"/>
      <c r="Y248" s="16"/>
      <c r="Z248" s="16"/>
      <c r="AA248" s="16"/>
      <c r="AB248" s="16"/>
      <c r="AC248" s="16"/>
      <c r="AD248" s="16"/>
      <c r="AE248" s="15">
        <v>92.201160000000002</v>
      </c>
      <c r="AF248" s="15"/>
      <c r="AG248" s="16"/>
      <c r="AH248" s="16"/>
      <c r="AI248" s="15">
        <v>92.201160000000002</v>
      </c>
      <c r="AJ248" s="15"/>
      <c r="AK248" s="15"/>
      <c r="AL248" s="15"/>
      <c r="AM248" s="16"/>
      <c r="AN248" s="16"/>
      <c r="AO248" s="16"/>
      <c r="AP248" s="16"/>
      <c r="AQ248" s="16"/>
      <c r="AR248" s="16"/>
      <c r="AS248" s="16"/>
      <c r="AT248" s="16"/>
      <c r="AU248" s="15">
        <v>85.032250000000005</v>
      </c>
      <c r="AV248" s="15"/>
      <c r="AW248" s="16"/>
      <c r="AX248" s="16"/>
      <c r="AY248" s="15">
        <v>85.032250000000005</v>
      </c>
      <c r="AZ248" s="15"/>
      <c r="BA248" s="15">
        <v>1878.28559</v>
      </c>
      <c r="BB248" s="15">
        <v>338.09142000000003</v>
      </c>
      <c r="BC248" s="16"/>
      <c r="BD248" s="16"/>
      <c r="BE248" s="16"/>
      <c r="BF248" s="16"/>
      <c r="BG248" s="16"/>
      <c r="BH248" s="16"/>
      <c r="BI248" s="16"/>
      <c r="BJ248" s="16"/>
      <c r="BK248" s="15">
        <v>85.966669999999993</v>
      </c>
      <c r="BL248" s="15"/>
      <c r="BM248" s="16"/>
      <c r="BN248" s="16"/>
      <c r="BO248" s="15">
        <v>1964.25226</v>
      </c>
      <c r="BP248" s="15">
        <v>338.09142000000003</v>
      </c>
      <c r="BQ248" s="15"/>
      <c r="BR248" s="15"/>
      <c r="BS248" s="16"/>
      <c r="BT248" s="16"/>
      <c r="BU248" s="16"/>
      <c r="BV248" s="16"/>
      <c r="BW248" s="16"/>
      <c r="BX248" s="16"/>
      <c r="BY248" s="16"/>
      <c r="BZ248" s="16"/>
      <c r="CA248" s="15"/>
      <c r="CB248" s="15"/>
    </row>
    <row r="249" spans="1:80" ht="21.95" hidden="1" customHeight="1" x14ac:dyDescent="0.2">
      <c r="A249" s="12" t="s">
        <v>307</v>
      </c>
      <c r="B249" s="12" t="s">
        <v>92</v>
      </c>
      <c r="C249" s="12" t="s">
        <v>121</v>
      </c>
      <c r="D249" s="12" t="s">
        <v>584</v>
      </c>
      <c r="E249" s="12" t="s">
        <v>585</v>
      </c>
      <c r="F249" s="12" t="s">
        <v>310</v>
      </c>
      <c r="G249" s="12" t="s">
        <v>151</v>
      </c>
      <c r="H249" s="13">
        <v>2012</v>
      </c>
      <c r="I249" s="13">
        <v>2013</v>
      </c>
      <c r="J249" s="14"/>
      <c r="K249" s="14"/>
      <c r="L249" s="15"/>
      <c r="M249" s="16"/>
      <c r="N249" s="16"/>
      <c r="O249" s="16"/>
      <c r="P249" s="16"/>
      <c r="Q249" s="16"/>
      <c r="R249" s="16"/>
      <c r="S249" s="16"/>
      <c r="T249" s="16"/>
      <c r="U249" s="15"/>
      <c r="V249" s="15"/>
      <c r="W249" s="15"/>
      <c r="X249" s="15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5"/>
      <c r="AJ249" s="15"/>
      <c r="AK249" s="15"/>
      <c r="AL249" s="15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5"/>
      <c r="AZ249" s="15"/>
      <c r="BA249" s="15"/>
      <c r="BB249" s="15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5"/>
      <c r="BP249" s="15"/>
      <c r="BQ249" s="15"/>
      <c r="BR249" s="15"/>
      <c r="BS249" s="16"/>
      <c r="BT249" s="16"/>
      <c r="BU249" s="16"/>
      <c r="BV249" s="16"/>
      <c r="BW249" s="16"/>
      <c r="BX249" s="16"/>
      <c r="BY249" s="16"/>
      <c r="BZ249" s="16"/>
      <c r="CA249" s="15"/>
      <c r="CB249" s="15"/>
    </row>
    <row r="250" spans="1:80" ht="21.95" hidden="1" customHeight="1" x14ac:dyDescent="0.2">
      <c r="A250" s="12" t="s">
        <v>307</v>
      </c>
      <c r="B250" s="12" t="s">
        <v>92</v>
      </c>
      <c r="C250" s="12" t="s">
        <v>121</v>
      </c>
      <c r="D250" s="12" t="s">
        <v>586</v>
      </c>
      <c r="E250" s="12" t="s">
        <v>587</v>
      </c>
      <c r="F250" s="12" t="s">
        <v>310</v>
      </c>
      <c r="G250" s="12" t="s">
        <v>151</v>
      </c>
      <c r="H250" s="13">
        <v>2013</v>
      </c>
      <c r="I250" s="13">
        <v>2013</v>
      </c>
      <c r="J250" s="14"/>
      <c r="K250" s="14"/>
      <c r="L250" s="15"/>
      <c r="M250" s="16"/>
      <c r="N250" s="16"/>
      <c r="O250" s="16"/>
      <c r="P250" s="16"/>
      <c r="Q250" s="16"/>
      <c r="R250" s="16"/>
      <c r="S250" s="16"/>
      <c r="T250" s="16"/>
      <c r="U250" s="15"/>
      <c r="V250" s="15"/>
      <c r="W250" s="15"/>
      <c r="X250" s="15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5"/>
      <c r="AJ250" s="15"/>
      <c r="AK250" s="15"/>
      <c r="AL250" s="15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5"/>
      <c r="AZ250" s="15"/>
      <c r="BA250" s="15"/>
      <c r="BB250" s="15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5"/>
      <c r="BP250" s="15"/>
      <c r="BQ250" s="15"/>
      <c r="BR250" s="15"/>
      <c r="BS250" s="16"/>
      <c r="BT250" s="16"/>
      <c r="BU250" s="16"/>
      <c r="BV250" s="16"/>
      <c r="BW250" s="16"/>
      <c r="BX250" s="16"/>
      <c r="BY250" s="16"/>
      <c r="BZ250" s="16"/>
      <c r="CA250" s="15"/>
      <c r="CB250" s="15"/>
    </row>
    <row r="251" spans="1:80" ht="21.95" hidden="1" customHeight="1" x14ac:dyDescent="0.2">
      <c r="A251" s="12" t="s">
        <v>307</v>
      </c>
      <c r="B251" s="12" t="s">
        <v>92</v>
      </c>
      <c r="C251" s="12" t="s">
        <v>121</v>
      </c>
      <c r="D251" s="12" t="s">
        <v>588</v>
      </c>
      <c r="E251" s="12" t="s">
        <v>589</v>
      </c>
      <c r="F251" s="12" t="s">
        <v>320</v>
      </c>
      <c r="G251" s="12" t="s">
        <v>151</v>
      </c>
      <c r="H251" s="13">
        <v>2013</v>
      </c>
      <c r="I251" s="13">
        <v>2013</v>
      </c>
      <c r="J251" s="14"/>
      <c r="K251" s="14"/>
      <c r="L251" s="15"/>
      <c r="M251" s="16"/>
      <c r="N251" s="16"/>
      <c r="O251" s="16"/>
      <c r="P251" s="16"/>
      <c r="Q251" s="16"/>
      <c r="R251" s="16"/>
      <c r="S251" s="16"/>
      <c r="T251" s="16"/>
      <c r="U251" s="15"/>
      <c r="V251" s="15"/>
      <c r="W251" s="15"/>
      <c r="X251" s="15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5"/>
      <c r="AJ251" s="15"/>
      <c r="AK251" s="15"/>
      <c r="AL251" s="15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5"/>
      <c r="AZ251" s="15"/>
      <c r="BA251" s="15"/>
      <c r="BB251" s="15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5"/>
      <c r="BP251" s="15"/>
      <c r="BQ251" s="15"/>
      <c r="BR251" s="15"/>
      <c r="BS251" s="16"/>
      <c r="BT251" s="16"/>
      <c r="BU251" s="16"/>
      <c r="BV251" s="16"/>
      <c r="BW251" s="16"/>
      <c r="BX251" s="16"/>
      <c r="BY251" s="16"/>
      <c r="BZ251" s="16"/>
      <c r="CA251" s="15"/>
      <c r="CB251" s="15"/>
    </row>
    <row r="252" spans="1:80" ht="21.95" hidden="1" customHeight="1" x14ac:dyDescent="0.2">
      <c r="A252" s="12" t="s">
        <v>307</v>
      </c>
      <c r="B252" s="12" t="s">
        <v>92</v>
      </c>
      <c r="C252" s="12" t="s">
        <v>121</v>
      </c>
      <c r="D252" s="12" t="s">
        <v>590</v>
      </c>
      <c r="E252" s="12" t="s">
        <v>591</v>
      </c>
      <c r="F252" s="12" t="s">
        <v>326</v>
      </c>
      <c r="G252" s="12" t="s">
        <v>151</v>
      </c>
      <c r="H252" s="13">
        <v>2014</v>
      </c>
      <c r="I252" s="13">
        <v>2014</v>
      </c>
      <c r="J252" s="21">
        <v>300</v>
      </c>
      <c r="K252" s="21">
        <v>300</v>
      </c>
      <c r="L252" s="15"/>
      <c r="M252" s="16"/>
      <c r="N252" s="16"/>
      <c r="O252" s="16"/>
      <c r="P252" s="16"/>
      <c r="Q252" s="16"/>
      <c r="R252" s="16"/>
      <c r="S252" s="16"/>
      <c r="T252" s="16"/>
      <c r="U252" s="15"/>
      <c r="V252" s="15"/>
      <c r="W252" s="15"/>
      <c r="X252" s="15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5"/>
      <c r="AJ252" s="15"/>
      <c r="AK252" s="15"/>
      <c r="AL252" s="15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5"/>
      <c r="AZ252" s="15"/>
      <c r="BA252" s="15"/>
      <c r="BB252" s="15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5"/>
      <c r="BP252" s="15"/>
      <c r="BQ252" s="15"/>
      <c r="BR252" s="15"/>
      <c r="BS252" s="16"/>
      <c r="BT252" s="16"/>
      <c r="BU252" s="16"/>
      <c r="BV252" s="16"/>
      <c r="BW252" s="16"/>
      <c r="BX252" s="16"/>
      <c r="BY252" s="16"/>
      <c r="BZ252" s="16"/>
      <c r="CA252" s="15"/>
      <c r="CB252" s="15"/>
    </row>
    <row r="253" spans="1:80" ht="21.95" hidden="1" customHeight="1" x14ac:dyDescent="0.2">
      <c r="A253" s="12" t="s">
        <v>307</v>
      </c>
      <c r="B253" s="12" t="s">
        <v>92</v>
      </c>
      <c r="C253" s="12" t="s">
        <v>121</v>
      </c>
      <c r="D253" s="12" t="s">
        <v>592</v>
      </c>
      <c r="E253" s="12" t="s">
        <v>593</v>
      </c>
      <c r="F253" s="12" t="s">
        <v>320</v>
      </c>
      <c r="G253" s="12" t="s">
        <v>151</v>
      </c>
      <c r="H253" s="13">
        <v>2014</v>
      </c>
      <c r="I253" s="13">
        <v>2014</v>
      </c>
      <c r="J253" s="20">
        <v>1500</v>
      </c>
      <c r="K253" s="20">
        <v>1500</v>
      </c>
      <c r="L253" s="15"/>
      <c r="M253" s="16"/>
      <c r="N253" s="16"/>
      <c r="O253" s="16"/>
      <c r="P253" s="16"/>
      <c r="Q253" s="16"/>
      <c r="R253" s="16"/>
      <c r="S253" s="16"/>
      <c r="T253" s="16"/>
      <c r="U253" s="15"/>
      <c r="V253" s="15"/>
      <c r="W253" s="15"/>
      <c r="X253" s="15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5"/>
      <c r="AJ253" s="15"/>
      <c r="AK253" s="15"/>
      <c r="AL253" s="15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5"/>
      <c r="AZ253" s="15"/>
      <c r="BA253" s="15"/>
      <c r="BB253" s="15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5"/>
      <c r="BP253" s="15"/>
      <c r="BQ253" s="15"/>
      <c r="BR253" s="15"/>
      <c r="BS253" s="16"/>
      <c r="BT253" s="16"/>
      <c r="BU253" s="16"/>
      <c r="BV253" s="16"/>
      <c r="BW253" s="16"/>
      <c r="BX253" s="16"/>
      <c r="BY253" s="16"/>
      <c r="BZ253" s="16"/>
      <c r="CA253" s="15"/>
      <c r="CB253" s="15"/>
    </row>
    <row r="254" spans="1:80" ht="21.95" hidden="1" customHeight="1" x14ac:dyDescent="0.2">
      <c r="A254" s="12" t="s">
        <v>307</v>
      </c>
      <c r="B254" s="12" t="s">
        <v>92</v>
      </c>
      <c r="C254" s="12" t="s">
        <v>121</v>
      </c>
      <c r="D254" s="12" t="s">
        <v>594</v>
      </c>
      <c r="E254" s="12" t="s">
        <v>595</v>
      </c>
      <c r="F254" s="12" t="s">
        <v>310</v>
      </c>
      <c r="G254" s="12" t="s">
        <v>151</v>
      </c>
      <c r="H254" s="13">
        <v>2013</v>
      </c>
      <c r="I254" s="13">
        <v>2013</v>
      </c>
      <c r="J254" s="14"/>
      <c r="K254" s="14"/>
      <c r="L254" s="15"/>
      <c r="M254" s="16"/>
      <c r="N254" s="16"/>
      <c r="O254" s="16"/>
      <c r="P254" s="16"/>
      <c r="Q254" s="15">
        <v>187.55018000000001</v>
      </c>
      <c r="R254" s="15"/>
      <c r="S254" s="16"/>
      <c r="T254" s="16"/>
      <c r="U254" s="15">
        <v>187.55018000000001</v>
      </c>
      <c r="V254" s="15"/>
      <c r="W254" s="15"/>
      <c r="X254" s="15"/>
      <c r="Y254" s="16"/>
      <c r="Z254" s="16"/>
      <c r="AA254" s="16"/>
      <c r="AB254" s="16"/>
      <c r="AC254" s="16"/>
      <c r="AD254" s="16"/>
      <c r="AE254" s="15">
        <v>77.525180000000006</v>
      </c>
      <c r="AF254" s="15"/>
      <c r="AG254" s="16"/>
      <c r="AH254" s="16"/>
      <c r="AI254" s="15">
        <v>77.525180000000006</v>
      </c>
      <c r="AJ254" s="15"/>
      <c r="AK254" s="15"/>
      <c r="AL254" s="15"/>
      <c r="AM254" s="16"/>
      <c r="AN254" s="16"/>
      <c r="AO254" s="16"/>
      <c r="AP254" s="16"/>
      <c r="AQ254" s="16"/>
      <c r="AR254" s="16"/>
      <c r="AS254" s="16"/>
      <c r="AT254" s="16"/>
      <c r="AU254" s="15">
        <v>82.067830000000001</v>
      </c>
      <c r="AV254" s="15"/>
      <c r="AW254" s="16"/>
      <c r="AX254" s="16"/>
      <c r="AY254" s="15">
        <v>82.067830000000001</v>
      </c>
      <c r="AZ254" s="15"/>
      <c r="BA254" s="15"/>
      <c r="BB254" s="15"/>
      <c r="BC254" s="16"/>
      <c r="BD254" s="16"/>
      <c r="BE254" s="16"/>
      <c r="BF254" s="16"/>
      <c r="BG254" s="16"/>
      <c r="BH254" s="16"/>
      <c r="BI254" s="16"/>
      <c r="BJ254" s="16"/>
      <c r="BK254" s="15">
        <v>27.957170000000001</v>
      </c>
      <c r="BL254" s="15"/>
      <c r="BM254" s="16"/>
      <c r="BN254" s="16"/>
      <c r="BO254" s="15">
        <v>27.957170000000001</v>
      </c>
      <c r="BP254" s="15"/>
      <c r="BQ254" s="15"/>
      <c r="BR254" s="15"/>
      <c r="BS254" s="16"/>
      <c r="BT254" s="16"/>
      <c r="BU254" s="16"/>
      <c r="BV254" s="16"/>
      <c r="BW254" s="16"/>
      <c r="BX254" s="16"/>
      <c r="BY254" s="16"/>
      <c r="BZ254" s="16"/>
      <c r="CA254" s="15"/>
      <c r="CB254" s="15"/>
    </row>
    <row r="255" spans="1:80" ht="21.95" hidden="1" customHeight="1" x14ac:dyDescent="0.2">
      <c r="A255" s="12" t="s">
        <v>307</v>
      </c>
      <c r="B255" s="12" t="s">
        <v>92</v>
      </c>
      <c r="C255" s="12" t="s">
        <v>121</v>
      </c>
      <c r="D255" s="12" t="s">
        <v>596</v>
      </c>
      <c r="E255" s="12" t="s">
        <v>597</v>
      </c>
      <c r="F255" s="12" t="s">
        <v>320</v>
      </c>
      <c r="G255" s="12" t="s">
        <v>151</v>
      </c>
      <c r="H255" s="13">
        <v>2013</v>
      </c>
      <c r="I255" s="13">
        <v>2013</v>
      </c>
      <c r="J255" s="14"/>
      <c r="K255" s="14"/>
      <c r="L255" s="15"/>
      <c r="M255" s="16"/>
      <c r="N255" s="16"/>
      <c r="O255" s="16"/>
      <c r="P255" s="16"/>
      <c r="Q255" s="16"/>
      <c r="R255" s="16"/>
      <c r="S255" s="16"/>
      <c r="T255" s="16"/>
      <c r="U255" s="15"/>
      <c r="V255" s="15"/>
      <c r="W255" s="15"/>
      <c r="X255" s="15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5"/>
      <c r="AJ255" s="15"/>
      <c r="AK255" s="15"/>
      <c r="AL255" s="15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5"/>
      <c r="AZ255" s="15"/>
      <c r="BA255" s="15"/>
      <c r="BB255" s="15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5"/>
      <c r="BP255" s="15"/>
      <c r="BQ255" s="15"/>
      <c r="BR255" s="15"/>
      <c r="BS255" s="16"/>
      <c r="BT255" s="16"/>
      <c r="BU255" s="16"/>
      <c r="BV255" s="16"/>
      <c r="BW255" s="16"/>
      <c r="BX255" s="16"/>
      <c r="BY255" s="16"/>
      <c r="BZ255" s="16"/>
      <c r="CA255" s="15"/>
      <c r="CB255" s="15"/>
    </row>
    <row r="256" spans="1:80" ht="33" hidden="1" customHeight="1" x14ac:dyDescent="0.2">
      <c r="A256" s="12" t="s">
        <v>307</v>
      </c>
      <c r="B256" s="12" t="s">
        <v>92</v>
      </c>
      <c r="C256" s="12" t="s">
        <v>121</v>
      </c>
      <c r="D256" s="12" t="s">
        <v>598</v>
      </c>
      <c r="E256" s="12" t="s">
        <v>599</v>
      </c>
      <c r="F256" s="12" t="s">
        <v>320</v>
      </c>
      <c r="G256" s="12" t="s">
        <v>151</v>
      </c>
      <c r="H256" s="13">
        <v>2014</v>
      </c>
      <c r="I256" s="13">
        <v>2014</v>
      </c>
      <c r="J256" s="20">
        <v>2000</v>
      </c>
      <c r="K256" s="20">
        <v>2000</v>
      </c>
      <c r="L256" s="15">
        <v>1472.2176199999999</v>
      </c>
      <c r="M256" s="16"/>
      <c r="N256" s="16"/>
      <c r="O256" s="16"/>
      <c r="P256" s="16"/>
      <c r="Q256" s="16"/>
      <c r="R256" s="16"/>
      <c r="S256" s="16"/>
      <c r="T256" s="16"/>
      <c r="U256" s="15">
        <v>8178.9867899999999</v>
      </c>
      <c r="V256" s="15">
        <v>1472.2176199999999</v>
      </c>
      <c r="W256" s="15"/>
      <c r="X256" s="15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5"/>
      <c r="AJ256" s="15"/>
      <c r="AK256" s="15"/>
      <c r="AL256" s="15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5"/>
      <c r="AZ256" s="15"/>
      <c r="BA256" s="15">
        <v>50</v>
      </c>
      <c r="BB256" s="15">
        <v>9</v>
      </c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5">
        <v>50</v>
      </c>
      <c r="BP256" s="15">
        <v>9</v>
      </c>
      <c r="BQ256" s="15">
        <v>8128.9867899999999</v>
      </c>
      <c r="BR256" s="15">
        <v>1463.2176199999999</v>
      </c>
      <c r="BS256" s="16"/>
      <c r="BT256" s="16"/>
      <c r="BU256" s="16"/>
      <c r="BV256" s="16"/>
      <c r="BW256" s="16"/>
      <c r="BX256" s="16"/>
      <c r="BY256" s="16"/>
      <c r="BZ256" s="16"/>
      <c r="CA256" s="15">
        <v>8128.9867899999999</v>
      </c>
      <c r="CB256" s="15">
        <v>1463.2176199999999</v>
      </c>
    </row>
    <row r="257" spans="1:80" ht="33" hidden="1" customHeight="1" x14ac:dyDescent="0.2">
      <c r="A257" s="12" t="s">
        <v>307</v>
      </c>
      <c r="B257" s="12" t="s">
        <v>92</v>
      </c>
      <c r="C257" s="12" t="s">
        <v>121</v>
      </c>
      <c r="D257" s="12" t="s">
        <v>600</v>
      </c>
      <c r="E257" s="12" t="s">
        <v>601</v>
      </c>
      <c r="F257" s="12" t="s">
        <v>355</v>
      </c>
      <c r="G257" s="12" t="s">
        <v>151</v>
      </c>
      <c r="H257" s="13">
        <v>2013</v>
      </c>
      <c r="I257" s="13">
        <v>2013</v>
      </c>
      <c r="J257" s="14"/>
      <c r="K257" s="14"/>
      <c r="L257" s="15"/>
      <c r="M257" s="16"/>
      <c r="N257" s="16"/>
      <c r="O257" s="16"/>
      <c r="P257" s="16"/>
      <c r="Q257" s="16"/>
      <c r="R257" s="16"/>
      <c r="S257" s="16"/>
      <c r="T257" s="16"/>
      <c r="U257" s="15"/>
      <c r="V257" s="15"/>
      <c r="W257" s="15"/>
      <c r="X257" s="15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5"/>
      <c r="AJ257" s="15"/>
      <c r="AK257" s="15"/>
      <c r="AL257" s="15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5"/>
      <c r="AZ257" s="15"/>
      <c r="BA257" s="15"/>
      <c r="BB257" s="15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5"/>
      <c r="BP257" s="15"/>
      <c r="BQ257" s="15"/>
      <c r="BR257" s="15"/>
      <c r="BS257" s="16"/>
      <c r="BT257" s="16"/>
      <c r="BU257" s="16"/>
      <c r="BV257" s="16"/>
      <c r="BW257" s="16"/>
      <c r="BX257" s="16"/>
      <c r="BY257" s="16"/>
      <c r="BZ257" s="16"/>
      <c r="CA257" s="15"/>
      <c r="CB257" s="15"/>
    </row>
    <row r="258" spans="1:80" ht="21.95" hidden="1" customHeight="1" x14ac:dyDescent="0.2">
      <c r="A258" s="12" t="s">
        <v>307</v>
      </c>
      <c r="B258" s="12" t="s">
        <v>92</v>
      </c>
      <c r="C258" s="12" t="s">
        <v>121</v>
      </c>
      <c r="D258" s="12" t="s">
        <v>602</v>
      </c>
      <c r="E258" s="12" t="s">
        <v>603</v>
      </c>
      <c r="F258" s="12" t="s">
        <v>326</v>
      </c>
      <c r="G258" s="12" t="s">
        <v>151</v>
      </c>
      <c r="H258" s="13">
        <v>2014</v>
      </c>
      <c r="I258" s="13">
        <v>2014</v>
      </c>
      <c r="J258" s="20">
        <v>1000</v>
      </c>
      <c r="K258" s="20">
        <v>1000</v>
      </c>
      <c r="L258" s="15"/>
      <c r="M258" s="16"/>
      <c r="N258" s="16"/>
      <c r="O258" s="16"/>
      <c r="P258" s="16"/>
      <c r="Q258" s="16"/>
      <c r="R258" s="16"/>
      <c r="S258" s="16"/>
      <c r="T258" s="16"/>
      <c r="U258" s="15"/>
      <c r="V258" s="15"/>
      <c r="W258" s="15"/>
      <c r="X258" s="15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5"/>
      <c r="AJ258" s="15"/>
      <c r="AK258" s="15"/>
      <c r="AL258" s="15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5"/>
      <c r="AZ258" s="15"/>
      <c r="BA258" s="15"/>
      <c r="BB258" s="15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5"/>
      <c r="BP258" s="15"/>
      <c r="BQ258" s="15"/>
      <c r="BR258" s="15"/>
      <c r="BS258" s="16"/>
      <c r="BT258" s="16"/>
      <c r="BU258" s="16"/>
      <c r="BV258" s="16"/>
      <c r="BW258" s="16"/>
      <c r="BX258" s="16"/>
      <c r="BY258" s="16"/>
      <c r="BZ258" s="16"/>
      <c r="CA258" s="15"/>
      <c r="CB258" s="15"/>
    </row>
    <row r="259" spans="1:80" ht="33" hidden="1" customHeight="1" x14ac:dyDescent="0.2">
      <c r="A259" s="12" t="s">
        <v>307</v>
      </c>
      <c r="B259" s="12" t="s">
        <v>92</v>
      </c>
      <c r="C259" s="12" t="s">
        <v>121</v>
      </c>
      <c r="D259" s="12" t="s">
        <v>604</v>
      </c>
      <c r="E259" s="12" t="s">
        <v>605</v>
      </c>
      <c r="F259" s="12" t="s">
        <v>315</v>
      </c>
      <c r="G259" s="12" t="s">
        <v>151</v>
      </c>
      <c r="H259" s="13">
        <v>2013</v>
      </c>
      <c r="I259" s="13">
        <v>2013</v>
      </c>
      <c r="J259" s="14"/>
      <c r="K259" s="14"/>
      <c r="L259" s="15"/>
      <c r="M259" s="16"/>
      <c r="N259" s="16"/>
      <c r="O259" s="16"/>
      <c r="P259" s="16"/>
      <c r="Q259" s="16"/>
      <c r="R259" s="16"/>
      <c r="S259" s="16"/>
      <c r="T259" s="16"/>
      <c r="U259" s="15"/>
      <c r="V259" s="15"/>
      <c r="W259" s="15"/>
      <c r="X259" s="15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5"/>
      <c r="AJ259" s="15"/>
      <c r="AK259" s="15"/>
      <c r="AL259" s="15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5"/>
      <c r="AZ259" s="15"/>
      <c r="BA259" s="15"/>
      <c r="BB259" s="15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5"/>
      <c r="BP259" s="15"/>
      <c r="BQ259" s="15"/>
      <c r="BR259" s="15"/>
      <c r="BS259" s="16"/>
      <c r="BT259" s="16"/>
      <c r="BU259" s="16"/>
      <c r="BV259" s="16"/>
      <c r="BW259" s="16"/>
      <c r="BX259" s="16"/>
      <c r="BY259" s="16"/>
      <c r="BZ259" s="16"/>
      <c r="CA259" s="15"/>
      <c r="CB259" s="15"/>
    </row>
    <row r="260" spans="1:80" ht="21.95" hidden="1" customHeight="1" x14ac:dyDescent="0.2">
      <c r="A260" s="12" t="s">
        <v>307</v>
      </c>
      <c r="B260" s="12" t="s">
        <v>92</v>
      </c>
      <c r="C260" s="12" t="s">
        <v>121</v>
      </c>
      <c r="D260" s="12" t="s">
        <v>606</v>
      </c>
      <c r="E260" s="12" t="s">
        <v>607</v>
      </c>
      <c r="F260" s="12" t="s">
        <v>310</v>
      </c>
      <c r="G260" s="12" t="s">
        <v>151</v>
      </c>
      <c r="H260" s="13">
        <v>2014</v>
      </c>
      <c r="I260" s="13">
        <v>2014</v>
      </c>
      <c r="J260" s="20">
        <v>4904</v>
      </c>
      <c r="K260" s="20">
        <v>4904</v>
      </c>
      <c r="L260" s="15">
        <v>882.58248000000003</v>
      </c>
      <c r="M260" s="16"/>
      <c r="N260" s="16"/>
      <c r="O260" s="16"/>
      <c r="P260" s="16"/>
      <c r="Q260" s="16"/>
      <c r="R260" s="16"/>
      <c r="S260" s="16"/>
      <c r="T260" s="16"/>
      <c r="U260" s="15">
        <v>4903.2359999999999</v>
      </c>
      <c r="V260" s="15">
        <v>882.58248000000003</v>
      </c>
      <c r="W260" s="15">
        <v>4903.2359999999999</v>
      </c>
      <c r="X260" s="15">
        <v>882.58248000000003</v>
      </c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5">
        <v>4903.2359999999999</v>
      </c>
      <c r="AJ260" s="15">
        <v>882.58248000000003</v>
      </c>
      <c r="AK260" s="15"/>
      <c r="AL260" s="15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5"/>
      <c r="AZ260" s="15"/>
      <c r="BA260" s="15"/>
      <c r="BB260" s="15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5"/>
      <c r="BP260" s="15"/>
      <c r="BQ260" s="15"/>
      <c r="BR260" s="15"/>
      <c r="BS260" s="16"/>
      <c r="BT260" s="16"/>
      <c r="BU260" s="16"/>
      <c r="BV260" s="16"/>
      <c r="BW260" s="16"/>
      <c r="BX260" s="16"/>
      <c r="BY260" s="16"/>
      <c r="BZ260" s="16"/>
      <c r="CA260" s="15"/>
      <c r="CB260" s="15"/>
    </row>
    <row r="261" spans="1:80" ht="21.95" hidden="1" customHeight="1" x14ac:dyDescent="0.2">
      <c r="A261" s="12" t="s">
        <v>307</v>
      </c>
      <c r="B261" s="12" t="s">
        <v>92</v>
      </c>
      <c r="C261" s="12" t="s">
        <v>121</v>
      </c>
      <c r="D261" s="12" t="s">
        <v>608</v>
      </c>
      <c r="E261" s="12" t="s">
        <v>609</v>
      </c>
      <c r="F261" s="12" t="s">
        <v>315</v>
      </c>
      <c r="G261" s="12" t="s">
        <v>151</v>
      </c>
      <c r="H261" s="13">
        <v>2014</v>
      </c>
      <c r="I261" s="13">
        <v>2014</v>
      </c>
      <c r="J261" s="20">
        <v>22500</v>
      </c>
      <c r="K261" s="20">
        <v>22500</v>
      </c>
      <c r="L261" s="15">
        <v>450</v>
      </c>
      <c r="M261" s="16"/>
      <c r="N261" s="16"/>
      <c r="O261" s="16"/>
      <c r="P261" s="16"/>
      <c r="Q261" s="16"/>
      <c r="R261" s="16"/>
      <c r="S261" s="16"/>
      <c r="T261" s="16"/>
      <c r="U261" s="15">
        <v>2500</v>
      </c>
      <c r="V261" s="15">
        <v>450</v>
      </c>
      <c r="W261" s="15"/>
      <c r="X261" s="15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5"/>
      <c r="AJ261" s="15"/>
      <c r="AK261" s="15"/>
      <c r="AL261" s="15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5"/>
      <c r="AZ261" s="15"/>
      <c r="BA261" s="15"/>
      <c r="BB261" s="15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5"/>
      <c r="BP261" s="15"/>
      <c r="BQ261" s="15">
        <v>2500</v>
      </c>
      <c r="BR261" s="15">
        <v>450</v>
      </c>
      <c r="BS261" s="16"/>
      <c r="BT261" s="16"/>
      <c r="BU261" s="16"/>
      <c r="BV261" s="16"/>
      <c r="BW261" s="16"/>
      <c r="BX261" s="16"/>
      <c r="BY261" s="16"/>
      <c r="BZ261" s="16"/>
      <c r="CA261" s="15">
        <v>2500</v>
      </c>
      <c r="CB261" s="15">
        <v>450</v>
      </c>
    </row>
    <row r="262" spans="1:80" ht="21.95" hidden="1" customHeight="1" x14ac:dyDescent="0.2">
      <c r="A262" s="12" t="s">
        <v>307</v>
      </c>
      <c r="B262" s="12" t="s">
        <v>92</v>
      </c>
      <c r="C262" s="12" t="s">
        <v>121</v>
      </c>
      <c r="D262" s="12" t="s">
        <v>610</v>
      </c>
      <c r="E262" s="12" t="s">
        <v>611</v>
      </c>
      <c r="F262" s="12" t="s">
        <v>326</v>
      </c>
      <c r="G262" s="12" t="s">
        <v>151</v>
      </c>
      <c r="H262" s="13">
        <v>2014</v>
      </c>
      <c r="I262" s="13">
        <v>2014</v>
      </c>
      <c r="J262" s="20">
        <v>1500</v>
      </c>
      <c r="K262" s="20">
        <v>1500</v>
      </c>
      <c r="L262" s="15">
        <v>234</v>
      </c>
      <c r="M262" s="16"/>
      <c r="N262" s="16"/>
      <c r="O262" s="16"/>
      <c r="P262" s="16"/>
      <c r="Q262" s="16"/>
      <c r="R262" s="16"/>
      <c r="S262" s="16"/>
      <c r="T262" s="16"/>
      <c r="U262" s="15">
        <v>1598.76</v>
      </c>
      <c r="V262" s="15">
        <v>234</v>
      </c>
      <c r="W262" s="15"/>
      <c r="X262" s="15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5"/>
      <c r="AJ262" s="15"/>
      <c r="AK262" s="15"/>
      <c r="AL262" s="15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5"/>
      <c r="AZ262" s="15"/>
      <c r="BA262" s="15"/>
      <c r="BB262" s="15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5"/>
      <c r="BP262" s="15"/>
      <c r="BQ262" s="15">
        <v>1598.76</v>
      </c>
      <c r="BR262" s="15">
        <v>234</v>
      </c>
      <c r="BS262" s="16"/>
      <c r="BT262" s="16"/>
      <c r="BU262" s="16"/>
      <c r="BV262" s="16"/>
      <c r="BW262" s="16"/>
      <c r="BX262" s="16"/>
      <c r="BY262" s="16"/>
      <c r="BZ262" s="16"/>
      <c r="CA262" s="15">
        <v>1598.76</v>
      </c>
      <c r="CB262" s="15">
        <v>234</v>
      </c>
    </row>
    <row r="263" spans="1:80" ht="33" hidden="1" customHeight="1" x14ac:dyDescent="0.2">
      <c r="A263" s="12" t="s">
        <v>307</v>
      </c>
      <c r="B263" s="12" t="s">
        <v>92</v>
      </c>
      <c r="C263" s="12" t="s">
        <v>121</v>
      </c>
      <c r="D263" s="12" t="s">
        <v>612</v>
      </c>
      <c r="E263" s="12" t="s">
        <v>613</v>
      </c>
      <c r="F263" s="12" t="s">
        <v>355</v>
      </c>
      <c r="G263" s="12" t="s">
        <v>151</v>
      </c>
      <c r="H263" s="13">
        <v>2014</v>
      </c>
      <c r="I263" s="13">
        <v>2014</v>
      </c>
      <c r="J263" s="20">
        <v>1500</v>
      </c>
      <c r="K263" s="20">
        <v>1500</v>
      </c>
      <c r="L263" s="15">
        <v>247.64444</v>
      </c>
      <c r="M263" s="16"/>
      <c r="N263" s="16"/>
      <c r="O263" s="16"/>
      <c r="P263" s="16"/>
      <c r="Q263" s="16"/>
      <c r="R263" s="16"/>
      <c r="S263" s="16"/>
      <c r="T263" s="16"/>
      <c r="U263" s="15">
        <v>1375.8023599999999</v>
      </c>
      <c r="V263" s="15">
        <v>247.64444</v>
      </c>
      <c r="W263" s="15">
        <v>15.991529999999999</v>
      </c>
      <c r="X263" s="15">
        <v>2.8784800000000001</v>
      </c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5">
        <v>15.991529999999999</v>
      </c>
      <c r="AJ263" s="15">
        <v>2.8784800000000001</v>
      </c>
      <c r="AK263" s="15">
        <v>815.56780000000003</v>
      </c>
      <c r="AL263" s="15">
        <v>146.80221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5">
        <v>815.56780000000003</v>
      </c>
      <c r="AZ263" s="15">
        <v>146.80221</v>
      </c>
      <c r="BA263" s="15">
        <v>176.58847</v>
      </c>
      <c r="BB263" s="15">
        <v>31.78593</v>
      </c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5">
        <v>176.58847</v>
      </c>
      <c r="BP263" s="15">
        <v>31.78593</v>
      </c>
      <c r="BQ263" s="15">
        <v>367.65456</v>
      </c>
      <c r="BR263" s="15">
        <v>66.177819999999997</v>
      </c>
      <c r="BS263" s="16"/>
      <c r="BT263" s="16"/>
      <c r="BU263" s="16"/>
      <c r="BV263" s="16"/>
      <c r="BW263" s="16"/>
      <c r="BX263" s="16"/>
      <c r="BY263" s="16"/>
      <c r="BZ263" s="16"/>
      <c r="CA263" s="15">
        <v>367.65456</v>
      </c>
      <c r="CB263" s="15">
        <v>66.177819999999997</v>
      </c>
    </row>
    <row r="264" spans="1:80" ht="21.95" hidden="1" customHeight="1" x14ac:dyDescent="0.2">
      <c r="A264" s="12" t="s">
        <v>307</v>
      </c>
      <c r="B264" s="12" t="s">
        <v>92</v>
      </c>
      <c r="C264" s="12" t="s">
        <v>121</v>
      </c>
      <c r="D264" s="12" t="s">
        <v>614</v>
      </c>
      <c r="E264" s="12" t="s">
        <v>615</v>
      </c>
      <c r="F264" s="12" t="s">
        <v>320</v>
      </c>
      <c r="G264" s="12" t="s">
        <v>151</v>
      </c>
      <c r="H264" s="12"/>
      <c r="I264" s="12"/>
      <c r="J264" s="14"/>
      <c r="K264" s="14"/>
      <c r="L264" s="15">
        <v>218.297</v>
      </c>
      <c r="M264" s="16"/>
      <c r="N264" s="16"/>
      <c r="O264" s="16"/>
      <c r="P264" s="16"/>
      <c r="Q264" s="16"/>
      <c r="R264" s="16"/>
      <c r="S264" s="16"/>
      <c r="T264" s="16"/>
      <c r="U264" s="15">
        <v>1212.76109</v>
      </c>
      <c r="V264" s="15">
        <v>218.297</v>
      </c>
      <c r="W264" s="15"/>
      <c r="X264" s="15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5"/>
      <c r="AJ264" s="15"/>
      <c r="AK264" s="15"/>
      <c r="AL264" s="15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5"/>
      <c r="AZ264" s="15"/>
      <c r="BA264" s="15">
        <v>1212.76109</v>
      </c>
      <c r="BB264" s="15">
        <v>218.297</v>
      </c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5">
        <v>1212.76109</v>
      </c>
      <c r="BP264" s="15">
        <v>218.297</v>
      </c>
      <c r="BQ264" s="15"/>
      <c r="BR264" s="15"/>
      <c r="BS264" s="16"/>
      <c r="BT264" s="16"/>
      <c r="BU264" s="16"/>
      <c r="BV264" s="16"/>
      <c r="BW264" s="16"/>
      <c r="BX264" s="16"/>
      <c r="BY264" s="16"/>
      <c r="BZ264" s="16"/>
      <c r="CA264" s="15"/>
      <c r="CB264" s="15"/>
    </row>
    <row r="265" spans="1:80" ht="21.95" hidden="1" customHeight="1" x14ac:dyDescent="0.2">
      <c r="A265" s="12" t="s">
        <v>307</v>
      </c>
      <c r="B265" s="12" t="s">
        <v>92</v>
      </c>
      <c r="C265" s="12" t="s">
        <v>121</v>
      </c>
      <c r="D265" s="12" t="s">
        <v>616</v>
      </c>
      <c r="E265" s="12" t="s">
        <v>617</v>
      </c>
      <c r="F265" s="12" t="s">
        <v>326</v>
      </c>
      <c r="G265" s="12" t="s">
        <v>142</v>
      </c>
      <c r="H265" s="12"/>
      <c r="I265" s="12"/>
      <c r="J265" s="14"/>
      <c r="K265" s="14"/>
      <c r="L265" s="15"/>
      <c r="M265" s="16"/>
      <c r="N265" s="16"/>
      <c r="O265" s="16"/>
      <c r="P265" s="16"/>
      <c r="Q265" s="16"/>
      <c r="R265" s="16"/>
      <c r="S265" s="16"/>
      <c r="T265" s="16"/>
      <c r="U265" s="15"/>
      <c r="V265" s="15"/>
      <c r="W265" s="15"/>
      <c r="X265" s="15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5"/>
      <c r="AJ265" s="15"/>
      <c r="AK265" s="15"/>
      <c r="AL265" s="15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5"/>
      <c r="AZ265" s="15"/>
      <c r="BA265" s="15"/>
      <c r="BB265" s="15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5"/>
      <c r="BP265" s="15"/>
      <c r="BQ265" s="15"/>
      <c r="BR265" s="15"/>
      <c r="BS265" s="16"/>
      <c r="BT265" s="16"/>
      <c r="BU265" s="16"/>
      <c r="BV265" s="16"/>
      <c r="BW265" s="16"/>
      <c r="BX265" s="16"/>
      <c r="BY265" s="16"/>
      <c r="BZ265" s="16"/>
      <c r="CA265" s="15"/>
      <c r="CB265" s="15"/>
    </row>
    <row r="266" spans="1:80" ht="21.95" hidden="1" customHeight="1" x14ac:dyDescent="0.2">
      <c r="A266" s="12" t="s">
        <v>307</v>
      </c>
      <c r="B266" s="12" t="s">
        <v>92</v>
      </c>
      <c r="C266" s="12" t="s">
        <v>121</v>
      </c>
      <c r="D266" s="12" t="s">
        <v>618</v>
      </c>
      <c r="E266" s="12" t="s">
        <v>619</v>
      </c>
      <c r="F266" s="12" t="s">
        <v>326</v>
      </c>
      <c r="G266" s="12" t="s">
        <v>142</v>
      </c>
      <c r="H266" s="12"/>
      <c r="I266" s="12"/>
      <c r="J266" s="14"/>
      <c r="K266" s="14"/>
      <c r="L266" s="15"/>
      <c r="M266" s="16"/>
      <c r="N266" s="16"/>
      <c r="O266" s="16"/>
      <c r="P266" s="16"/>
      <c r="Q266" s="16"/>
      <c r="R266" s="16"/>
      <c r="S266" s="16"/>
      <c r="T266" s="16"/>
      <c r="U266" s="15"/>
      <c r="V266" s="15"/>
      <c r="W266" s="15"/>
      <c r="X266" s="15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5"/>
      <c r="AJ266" s="15"/>
      <c r="AK266" s="15"/>
      <c r="AL266" s="15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5"/>
      <c r="AZ266" s="15"/>
      <c r="BA266" s="15"/>
      <c r="BB266" s="15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5"/>
      <c r="BP266" s="15"/>
      <c r="BQ266" s="15"/>
      <c r="BR266" s="15"/>
      <c r="BS266" s="16"/>
      <c r="BT266" s="16"/>
      <c r="BU266" s="16"/>
      <c r="BV266" s="16"/>
      <c r="BW266" s="16"/>
      <c r="BX266" s="16"/>
      <c r="BY266" s="16"/>
      <c r="BZ266" s="16"/>
      <c r="CA266" s="15"/>
      <c r="CB266" s="15"/>
    </row>
    <row r="267" spans="1:80" ht="21.95" hidden="1" customHeight="1" x14ac:dyDescent="0.2">
      <c r="A267" s="12" t="s">
        <v>307</v>
      </c>
      <c r="B267" s="12" t="s">
        <v>92</v>
      </c>
      <c r="C267" s="12" t="s">
        <v>620</v>
      </c>
      <c r="D267" s="12" t="s">
        <v>621</v>
      </c>
      <c r="E267" s="12" t="s">
        <v>622</v>
      </c>
      <c r="F267" s="12" t="s">
        <v>315</v>
      </c>
      <c r="G267" s="12" t="s">
        <v>151</v>
      </c>
      <c r="H267" s="13">
        <v>2010</v>
      </c>
      <c r="I267" s="13">
        <v>2012</v>
      </c>
      <c r="J267" s="14"/>
      <c r="K267" s="14"/>
      <c r="L267" s="15"/>
      <c r="M267" s="16"/>
      <c r="N267" s="16"/>
      <c r="O267" s="16"/>
      <c r="P267" s="16"/>
      <c r="Q267" s="16"/>
      <c r="R267" s="16"/>
      <c r="S267" s="16"/>
      <c r="T267" s="16"/>
      <c r="U267" s="15"/>
      <c r="V267" s="15"/>
      <c r="W267" s="15"/>
      <c r="X267" s="15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5"/>
      <c r="AJ267" s="15"/>
      <c r="AK267" s="15"/>
      <c r="AL267" s="15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5"/>
      <c r="AZ267" s="15"/>
      <c r="BA267" s="15"/>
      <c r="BB267" s="15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5"/>
      <c r="BP267" s="15"/>
      <c r="BQ267" s="15"/>
      <c r="BR267" s="15"/>
      <c r="BS267" s="16"/>
      <c r="BT267" s="16"/>
      <c r="BU267" s="16"/>
      <c r="BV267" s="16"/>
      <c r="BW267" s="16"/>
      <c r="BX267" s="16"/>
      <c r="BY267" s="16"/>
      <c r="BZ267" s="16"/>
      <c r="CA267" s="15"/>
      <c r="CB267" s="15"/>
    </row>
    <row r="268" spans="1:80" ht="21.95" hidden="1" customHeight="1" x14ac:dyDescent="0.2">
      <c r="A268" s="12" t="s">
        <v>307</v>
      </c>
      <c r="B268" s="12" t="s">
        <v>92</v>
      </c>
      <c r="C268" s="12" t="s">
        <v>620</v>
      </c>
      <c r="D268" s="12" t="s">
        <v>623</v>
      </c>
      <c r="E268" s="12" t="s">
        <v>624</v>
      </c>
      <c r="F268" s="12" t="s">
        <v>320</v>
      </c>
      <c r="G268" s="12" t="s">
        <v>151</v>
      </c>
      <c r="H268" s="13">
        <v>2011</v>
      </c>
      <c r="I268" s="13">
        <v>2014</v>
      </c>
      <c r="J268" s="18">
        <v>72418.308000000005</v>
      </c>
      <c r="K268" s="18">
        <v>72418.308000000005</v>
      </c>
      <c r="L268" s="15"/>
      <c r="M268" s="16"/>
      <c r="N268" s="16"/>
      <c r="O268" s="16"/>
      <c r="P268" s="16"/>
      <c r="Q268" s="15">
        <v>1218.8656599999999</v>
      </c>
      <c r="R268" s="15"/>
      <c r="S268" s="16"/>
      <c r="T268" s="16"/>
      <c r="U268" s="15">
        <v>1218.8656599999999</v>
      </c>
      <c r="V268" s="15"/>
      <c r="W268" s="15"/>
      <c r="X268" s="15"/>
      <c r="Y268" s="16"/>
      <c r="Z268" s="16"/>
      <c r="AA268" s="16"/>
      <c r="AB268" s="16"/>
      <c r="AC268" s="16"/>
      <c r="AD268" s="16"/>
      <c r="AE268" s="15">
        <v>343.88529</v>
      </c>
      <c r="AF268" s="15"/>
      <c r="AG268" s="16"/>
      <c r="AH268" s="16"/>
      <c r="AI268" s="15">
        <v>343.88529</v>
      </c>
      <c r="AJ268" s="15"/>
      <c r="AK268" s="15"/>
      <c r="AL268" s="15"/>
      <c r="AM268" s="16"/>
      <c r="AN268" s="16"/>
      <c r="AO268" s="16"/>
      <c r="AP268" s="16"/>
      <c r="AQ268" s="16"/>
      <c r="AR268" s="16"/>
      <c r="AS268" s="16"/>
      <c r="AT268" s="16"/>
      <c r="AU268" s="15">
        <v>347.70625999999999</v>
      </c>
      <c r="AV268" s="15"/>
      <c r="AW268" s="16"/>
      <c r="AX268" s="16"/>
      <c r="AY268" s="15">
        <v>347.70625999999999</v>
      </c>
      <c r="AZ268" s="15"/>
      <c r="BA268" s="15"/>
      <c r="BB268" s="15"/>
      <c r="BC268" s="16"/>
      <c r="BD268" s="16"/>
      <c r="BE268" s="16"/>
      <c r="BF268" s="16"/>
      <c r="BG268" s="16"/>
      <c r="BH268" s="16"/>
      <c r="BI268" s="16"/>
      <c r="BJ268" s="16"/>
      <c r="BK268" s="15">
        <v>282.25968999999998</v>
      </c>
      <c r="BL268" s="15"/>
      <c r="BM268" s="16"/>
      <c r="BN268" s="16"/>
      <c r="BO268" s="15">
        <v>282.25968999999998</v>
      </c>
      <c r="BP268" s="15"/>
      <c r="BQ268" s="15"/>
      <c r="BR268" s="15"/>
      <c r="BS268" s="16"/>
      <c r="BT268" s="16"/>
      <c r="BU268" s="16"/>
      <c r="BV268" s="16"/>
      <c r="BW268" s="15">
        <v>245.01442</v>
      </c>
      <c r="BX268" s="15"/>
      <c r="BY268" s="16"/>
      <c r="BZ268" s="16"/>
      <c r="CA268" s="15">
        <v>245.01442</v>
      </c>
      <c r="CB268" s="15"/>
    </row>
    <row r="269" spans="1:80" ht="33" hidden="1" customHeight="1" x14ac:dyDescent="0.2">
      <c r="A269" s="12" t="s">
        <v>307</v>
      </c>
      <c r="B269" s="12" t="s">
        <v>92</v>
      </c>
      <c r="C269" s="12" t="s">
        <v>620</v>
      </c>
      <c r="D269" s="12" t="s">
        <v>625</v>
      </c>
      <c r="E269" s="12" t="s">
        <v>626</v>
      </c>
      <c r="F269" s="12" t="s">
        <v>310</v>
      </c>
      <c r="G269" s="12" t="s">
        <v>151</v>
      </c>
      <c r="H269" s="13">
        <v>2012</v>
      </c>
      <c r="I269" s="13">
        <v>2014</v>
      </c>
      <c r="J269" s="18">
        <v>65241.419000000002</v>
      </c>
      <c r="K269" s="18">
        <v>65241.419000000002</v>
      </c>
      <c r="L269" s="15">
        <v>718.2</v>
      </c>
      <c r="M269" s="16"/>
      <c r="N269" s="16"/>
      <c r="O269" s="15">
        <v>64.004859999999994</v>
      </c>
      <c r="P269" s="15"/>
      <c r="Q269" s="15">
        <v>479.47201999999999</v>
      </c>
      <c r="R269" s="15"/>
      <c r="S269" s="16"/>
      <c r="T269" s="16"/>
      <c r="U269" s="15">
        <v>4533.4768800000002</v>
      </c>
      <c r="V269" s="15">
        <v>718.2</v>
      </c>
      <c r="W269" s="15"/>
      <c r="X269" s="15"/>
      <c r="Y269" s="16"/>
      <c r="Z269" s="16"/>
      <c r="AA269" s="15">
        <v>18.617830000000001</v>
      </c>
      <c r="AB269" s="15"/>
      <c r="AC269" s="16"/>
      <c r="AD269" s="16"/>
      <c r="AE269" s="16"/>
      <c r="AF269" s="16"/>
      <c r="AG269" s="16"/>
      <c r="AH269" s="16"/>
      <c r="AI269" s="15">
        <v>18.617830000000001</v>
      </c>
      <c r="AJ269" s="15"/>
      <c r="AK269" s="15"/>
      <c r="AL269" s="15"/>
      <c r="AM269" s="16"/>
      <c r="AN269" s="16"/>
      <c r="AO269" s="16"/>
      <c r="AP269" s="16"/>
      <c r="AQ269" s="15">
        <v>12.88669</v>
      </c>
      <c r="AR269" s="15"/>
      <c r="AS269" s="16"/>
      <c r="AT269" s="16"/>
      <c r="AU269" s="15">
        <v>108.69898999999999</v>
      </c>
      <c r="AV269" s="15"/>
      <c r="AW269" s="15">
        <v>2.6882799999999998</v>
      </c>
      <c r="AX269" s="15"/>
      <c r="AY269" s="15">
        <v>124.27396</v>
      </c>
      <c r="AZ269" s="15"/>
      <c r="BA269" s="15"/>
      <c r="BB269" s="15"/>
      <c r="BC269" s="16"/>
      <c r="BD269" s="16"/>
      <c r="BE269" s="16"/>
      <c r="BF269" s="16"/>
      <c r="BG269" s="15">
        <v>18.032589999999999</v>
      </c>
      <c r="BH269" s="15"/>
      <c r="BI269" s="16"/>
      <c r="BJ269" s="16"/>
      <c r="BK269" s="15">
        <v>163.93946</v>
      </c>
      <c r="BL269" s="15"/>
      <c r="BM269" s="15">
        <v>-2.6882799999999998</v>
      </c>
      <c r="BN269" s="15"/>
      <c r="BO269" s="15">
        <v>179.28377</v>
      </c>
      <c r="BP269" s="15"/>
      <c r="BQ269" s="15">
        <v>3990</v>
      </c>
      <c r="BR269" s="15">
        <v>718.2</v>
      </c>
      <c r="BS269" s="16"/>
      <c r="BT269" s="16"/>
      <c r="BU269" s="15">
        <v>14.467750000000001</v>
      </c>
      <c r="BV269" s="15"/>
      <c r="BW269" s="15">
        <v>206.83357000000001</v>
      </c>
      <c r="BX269" s="15"/>
      <c r="BY269" s="16"/>
      <c r="BZ269" s="16"/>
      <c r="CA269" s="15">
        <v>4211.3013199999996</v>
      </c>
      <c r="CB269" s="15">
        <v>718.2</v>
      </c>
    </row>
    <row r="270" spans="1:80" ht="21.95" hidden="1" customHeight="1" x14ac:dyDescent="0.2">
      <c r="A270" s="12" t="s">
        <v>307</v>
      </c>
      <c r="B270" s="12" t="s">
        <v>92</v>
      </c>
      <c r="C270" s="12" t="s">
        <v>620</v>
      </c>
      <c r="D270" s="12" t="s">
        <v>627</v>
      </c>
      <c r="E270" s="12" t="s">
        <v>628</v>
      </c>
      <c r="F270" s="12" t="s">
        <v>525</v>
      </c>
      <c r="G270" s="12" t="s">
        <v>151</v>
      </c>
      <c r="H270" s="13">
        <v>2012</v>
      </c>
      <c r="I270" s="13">
        <v>2013</v>
      </c>
      <c r="J270" s="14"/>
      <c r="K270" s="14"/>
      <c r="L270" s="15"/>
      <c r="M270" s="16"/>
      <c r="N270" s="16"/>
      <c r="O270" s="16"/>
      <c r="P270" s="16"/>
      <c r="Q270" s="16"/>
      <c r="R270" s="16"/>
      <c r="S270" s="16"/>
      <c r="T270" s="16"/>
      <c r="U270" s="15"/>
      <c r="V270" s="15"/>
      <c r="W270" s="15"/>
      <c r="X270" s="15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5"/>
      <c r="AJ270" s="15"/>
      <c r="AK270" s="15"/>
      <c r="AL270" s="15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5"/>
      <c r="AZ270" s="15"/>
      <c r="BA270" s="15"/>
      <c r="BB270" s="15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5"/>
      <c r="BP270" s="15"/>
      <c r="BQ270" s="15"/>
      <c r="BR270" s="15"/>
      <c r="BS270" s="16"/>
      <c r="BT270" s="16"/>
      <c r="BU270" s="16"/>
      <c r="BV270" s="16"/>
      <c r="BW270" s="16"/>
      <c r="BX270" s="16"/>
      <c r="BY270" s="16"/>
      <c r="BZ270" s="16"/>
      <c r="CA270" s="15"/>
      <c r="CB270" s="15"/>
    </row>
    <row r="271" spans="1:80" ht="21.95" hidden="1" customHeight="1" x14ac:dyDescent="0.2">
      <c r="A271" s="12" t="s">
        <v>307</v>
      </c>
      <c r="B271" s="12" t="s">
        <v>92</v>
      </c>
      <c r="C271" s="12" t="s">
        <v>620</v>
      </c>
      <c r="D271" s="12" t="s">
        <v>629</v>
      </c>
      <c r="E271" s="12" t="s">
        <v>630</v>
      </c>
      <c r="F271" s="12" t="s">
        <v>525</v>
      </c>
      <c r="G271" s="12" t="s">
        <v>151</v>
      </c>
      <c r="H271" s="13">
        <v>2014</v>
      </c>
      <c r="I271" s="13">
        <v>2014</v>
      </c>
      <c r="J271" s="20">
        <v>1500</v>
      </c>
      <c r="K271" s="20">
        <v>1500</v>
      </c>
      <c r="L271" s="15">
        <v>135</v>
      </c>
      <c r="M271" s="16"/>
      <c r="N271" s="16"/>
      <c r="O271" s="16"/>
      <c r="P271" s="16"/>
      <c r="Q271" s="16"/>
      <c r="R271" s="16"/>
      <c r="S271" s="16"/>
      <c r="T271" s="16"/>
      <c r="U271" s="15">
        <v>750</v>
      </c>
      <c r="V271" s="15">
        <v>135</v>
      </c>
      <c r="W271" s="15"/>
      <c r="X271" s="15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5"/>
      <c r="AJ271" s="15"/>
      <c r="AK271" s="15"/>
      <c r="AL271" s="15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5"/>
      <c r="AZ271" s="15"/>
      <c r="BA271" s="15"/>
      <c r="BB271" s="15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5"/>
      <c r="BP271" s="15"/>
      <c r="BQ271" s="15">
        <v>750</v>
      </c>
      <c r="BR271" s="15">
        <v>135</v>
      </c>
      <c r="BS271" s="16"/>
      <c r="BT271" s="16"/>
      <c r="BU271" s="16"/>
      <c r="BV271" s="16"/>
      <c r="BW271" s="16"/>
      <c r="BX271" s="16"/>
      <c r="BY271" s="16"/>
      <c r="BZ271" s="16"/>
      <c r="CA271" s="15">
        <v>750</v>
      </c>
      <c r="CB271" s="15">
        <v>135</v>
      </c>
    </row>
    <row r="272" spans="1:80" ht="33" hidden="1" customHeight="1" x14ac:dyDescent="0.2">
      <c r="A272" s="12" t="s">
        <v>307</v>
      </c>
      <c r="B272" s="12" t="s">
        <v>92</v>
      </c>
      <c r="C272" s="12" t="s">
        <v>620</v>
      </c>
      <c r="D272" s="12" t="s">
        <v>631</v>
      </c>
      <c r="E272" s="12" t="s">
        <v>632</v>
      </c>
      <c r="F272" s="12" t="s">
        <v>310</v>
      </c>
      <c r="G272" s="12" t="s">
        <v>151</v>
      </c>
      <c r="H272" s="13">
        <v>2014</v>
      </c>
      <c r="I272" s="13">
        <v>2014</v>
      </c>
      <c r="J272" s="20">
        <v>3000</v>
      </c>
      <c r="K272" s="20">
        <v>3000</v>
      </c>
      <c r="L272" s="15"/>
      <c r="M272" s="16"/>
      <c r="N272" s="16"/>
      <c r="O272" s="16"/>
      <c r="P272" s="16"/>
      <c r="Q272" s="16"/>
      <c r="R272" s="16"/>
      <c r="S272" s="16"/>
      <c r="T272" s="16"/>
      <c r="U272" s="15"/>
      <c r="V272" s="15"/>
      <c r="W272" s="15"/>
      <c r="X272" s="15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5"/>
      <c r="AJ272" s="15"/>
      <c r="AK272" s="15"/>
      <c r="AL272" s="15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5"/>
      <c r="AZ272" s="15"/>
      <c r="BA272" s="15"/>
      <c r="BB272" s="15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5"/>
      <c r="BP272" s="15"/>
      <c r="BQ272" s="15"/>
      <c r="BR272" s="15"/>
      <c r="BS272" s="16"/>
      <c r="BT272" s="16"/>
      <c r="BU272" s="16"/>
      <c r="BV272" s="16"/>
      <c r="BW272" s="16"/>
      <c r="BX272" s="16"/>
      <c r="BY272" s="16"/>
      <c r="BZ272" s="16"/>
      <c r="CA272" s="15"/>
      <c r="CB272" s="15"/>
    </row>
    <row r="273" spans="1:80" ht="33" hidden="1" customHeight="1" x14ac:dyDescent="0.2">
      <c r="A273" s="12" t="s">
        <v>307</v>
      </c>
      <c r="B273" s="12" t="s">
        <v>92</v>
      </c>
      <c r="C273" s="12" t="s">
        <v>620</v>
      </c>
      <c r="D273" s="12" t="s">
        <v>633</v>
      </c>
      <c r="E273" s="12" t="s">
        <v>634</v>
      </c>
      <c r="F273" s="12" t="s">
        <v>355</v>
      </c>
      <c r="G273" s="12" t="s">
        <v>137</v>
      </c>
      <c r="H273" s="13">
        <v>2014</v>
      </c>
      <c r="I273" s="13">
        <v>2014</v>
      </c>
      <c r="J273" s="20">
        <v>1600</v>
      </c>
      <c r="K273" s="20">
        <v>1600</v>
      </c>
      <c r="L273" s="15">
        <v>243.04463000000001</v>
      </c>
      <c r="M273" s="16"/>
      <c r="N273" s="16"/>
      <c r="O273" s="16"/>
      <c r="P273" s="16"/>
      <c r="Q273" s="15">
        <v>0.53766999999999998</v>
      </c>
      <c r="R273" s="15"/>
      <c r="S273" s="16"/>
      <c r="T273" s="16"/>
      <c r="U273" s="15">
        <v>1350.7855400000001</v>
      </c>
      <c r="V273" s="15">
        <v>243.04463000000001</v>
      </c>
      <c r="W273" s="15"/>
      <c r="X273" s="15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5"/>
      <c r="AJ273" s="15"/>
      <c r="AK273" s="15"/>
      <c r="AL273" s="15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5"/>
      <c r="AZ273" s="15"/>
      <c r="BA273" s="15">
        <v>25.96631</v>
      </c>
      <c r="BB273" s="15">
        <v>4.67394</v>
      </c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5">
        <v>25.96631</v>
      </c>
      <c r="BP273" s="15">
        <v>4.67394</v>
      </c>
      <c r="BQ273" s="15">
        <v>1324.2815599999999</v>
      </c>
      <c r="BR273" s="15">
        <v>238.37069</v>
      </c>
      <c r="BS273" s="16"/>
      <c r="BT273" s="16"/>
      <c r="BU273" s="16"/>
      <c r="BV273" s="16"/>
      <c r="BW273" s="15">
        <v>0.53766999999999998</v>
      </c>
      <c r="BX273" s="15"/>
      <c r="BY273" s="16"/>
      <c r="BZ273" s="16"/>
      <c r="CA273" s="15">
        <v>1324.8192300000001</v>
      </c>
      <c r="CB273" s="15">
        <v>238.37069</v>
      </c>
    </row>
    <row r="274" spans="1:80" ht="44.1" hidden="1" customHeight="1" x14ac:dyDescent="0.2">
      <c r="A274" s="12" t="s">
        <v>307</v>
      </c>
      <c r="B274" s="12" t="s">
        <v>92</v>
      </c>
      <c r="C274" s="12" t="s">
        <v>620</v>
      </c>
      <c r="D274" s="12" t="s">
        <v>635</v>
      </c>
      <c r="E274" s="12" t="s">
        <v>636</v>
      </c>
      <c r="F274" s="12" t="s">
        <v>310</v>
      </c>
      <c r="G274" s="12" t="s">
        <v>142</v>
      </c>
      <c r="H274" s="13">
        <v>2014</v>
      </c>
      <c r="I274" s="13">
        <v>2014</v>
      </c>
      <c r="J274" s="20">
        <v>3000</v>
      </c>
      <c r="K274" s="20">
        <v>3000</v>
      </c>
      <c r="L274" s="15">
        <v>485.14472999999998</v>
      </c>
      <c r="M274" s="16"/>
      <c r="N274" s="16"/>
      <c r="O274" s="16"/>
      <c r="P274" s="16"/>
      <c r="Q274" s="16"/>
      <c r="R274" s="16"/>
      <c r="S274" s="16"/>
      <c r="T274" s="16"/>
      <c r="U274" s="15">
        <v>2695.2485099999999</v>
      </c>
      <c r="V274" s="15">
        <v>485.14472999999998</v>
      </c>
      <c r="W274" s="15"/>
      <c r="X274" s="15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5"/>
      <c r="AJ274" s="15"/>
      <c r="AK274" s="15"/>
      <c r="AL274" s="15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5"/>
      <c r="AZ274" s="15"/>
      <c r="BA274" s="15"/>
      <c r="BB274" s="15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5"/>
      <c r="BP274" s="15"/>
      <c r="BQ274" s="15">
        <v>2695.2485099999999</v>
      </c>
      <c r="BR274" s="15">
        <v>485.14472999999998</v>
      </c>
      <c r="BS274" s="16"/>
      <c r="BT274" s="16"/>
      <c r="BU274" s="16"/>
      <c r="BV274" s="16"/>
      <c r="BW274" s="16"/>
      <c r="BX274" s="16"/>
      <c r="BY274" s="16"/>
      <c r="BZ274" s="16"/>
      <c r="CA274" s="15">
        <v>2695.2485099999999</v>
      </c>
      <c r="CB274" s="15">
        <v>485.14472999999998</v>
      </c>
    </row>
    <row r="275" spans="1:80" ht="21.95" hidden="1" customHeight="1" x14ac:dyDescent="0.2">
      <c r="A275" s="12" t="s">
        <v>307</v>
      </c>
      <c r="B275" s="12" t="s">
        <v>92</v>
      </c>
      <c r="C275" s="12" t="s">
        <v>156</v>
      </c>
      <c r="D275" s="12" t="s">
        <v>637</v>
      </c>
      <c r="E275" s="12" t="s">
        <v>638</v>
      </c>
      <c r="F275" s="12" t="s">
        <v>326</v>
      </c>
      <c r="G275" s="12" t="s">
        <v>142</v>
      </c>
      <c r="H275" s="13">
        <v>2009</v>
      </c>
      <c r="I275" s="13">
        <v>2010</v>
      </c>
      <c r="J275" s="14"/>
      <c r="K275" s="14"/>
      <c r="L275" s="15"/>
      <c r="M275" s="16"/>
      <c r="N275" s="16"/>
      <c r="O275" s="16"/>
      <c r="P275" s="16"/>
      <c r="Q275" s="16"/>
      <c r="R275" s="16"/>
      <c r="S275" s="16"/>
      <c r="T275" s="16"/>
      <c r="U275" s="15"/>
      <c r="V275" s="15"/>
      <c r="W275" s="15"/>
      <c r="X275" s="15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5"/>
      <c r="AJ275" s="15"/>
      <c r="AK275" s="15"/>
      <c r="AL275" s="15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5"/>
      <c r="AZ275" s="15"/>
      <c r="BA275" s="15"/>
      <c r="BB275" s="15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5"/>
      <c r="BP275" s="15"/>
      <c r="BQ275" s="15"/>
      <c r="BR275" s="15"/>
      <c r="BS275" s="16"/>
      <c r="BT275" s="16"/>
      <c r="BU275" s="16"/>
      <c r="BV275" s="16"/>
      <c r="BW275" s="16"/>
      <c r="BX275" s="16"/>
      <c r="BY275" s="16"/>
      <c r="BZ275" s="16"/>
      <c r="CA275" s="15"/>
      <c r="CB275" s="15"/>
    </row>
    <row r="276" spans="1:80" ht="44.1" hidden="1" customHeight="1" x14ac:dyDescent="0.2">
      <c r="A276" s="12" t="s">
        <v>307</v>
      </c>
      <c r="B276" s="12" t="s">
        <v>92</v>
      </c>
      <c r="C276" s="12" t="s">
        <v>156</v>
      </c>
      <c r="D276" s="12" t="s">
        <v>639</v>
      </c>
      <c r="E276" s="12" t="s">
        <v>640</v>
      </c>
      <c r="F276" s="12" t="s">
        <v>326</v>
      </c>
      <c r="G276" s="12" t="s">
        <v>151</v>
      </c>
      <c r="H276" s="13">
        <v>2010</v>
      </c>
      <c r="I276" s="13">
        <v>2013</v>
      </c>
      <c r="J276" s="14"/>
      <c r="K276" s="14"/>
      <c r="L276" s="15"/>
      <c r="M276" s="16"/>
      <c r="N276" s="16"/>
      <c r="O276" s="16"/>
      <c r="P276" s="16"/>
      <c r="Q276" s="15">
        <v>70.958740000000006</v>
      </c>
      <c r="R276" s="15"/>
      <c r="S276" s="16"/>
      <c r="T276" s="16"/>
      <c r="U276" s="15">
        <v>70.958740000000006</v>
      </c>
      <c r="V276" s="15"/>
      <c r="W276" s="15"/>
      <c r="X276" s="15"/>
      <c r="Y276" s="16"/>
      <c r="Z276" s="16"/>
      <c r="AA276" s="16"/>
      <c r="AB276" s="16"/>
      <c r="AC276" s="16"/>
      <c r="AD276" s="16"/>
      <c r="AE276" s="15">
        <v>17.496670000000002</v>
      </c>
      <c r="AF276" s="15"/>
      <c r="AG276" s="16"/>
      <c r="AH276" s="16"/>
      <c r="AI276" s="15">
        <v>17.496670000000002</v>
      </c>
      <c r="AJ276" s="15"/>
      <c r="AK276" s="15"/>
      <c r="AL276" s="15"/>
      <c r="AM276" s="16"/>
      <c r="AN276" s="16"/>
      <c r="AO276" s="16"/>
      <c r="AP276" s="16"/>
      <c r="AQ276" s="16"/>
      <c r="AR276" s="16"/>
      <c r="AS276" s="16"/>
      <c r="AT276" s="16"/>
      <c r="AU276" s="15">
        <v>17.691089999999999</v>
      </c>
      <c r="AV276" s="15"/>
      <c r="AW276" s="16"/>
      <c r="AX276" s="16"/>
      <c r="AY276" s="15">
        <v>17.691089999999999</v>
      </c>
      <c r="AZ276" s="15"/>
      <c r="BA276" s="15"/>
      <c r="BB276" s="15"/>
      <c r="BC276" s="16"/>
      <c r="BD276" s="16"/>
      <c r="BE276" s="16"/>
      <c r="BF276" s="16"/>
      <c r="BG276" s="16"/>
      <c r="BH276" s="16"/>
      <c r="BI276" s="16"/>
      <c r="BJ276" s="16"/>
      <c r="BK276" s="15">
        <v>17.885490000000001</v>
      </c>
      <c r="BL276" s="15"/>
      <c r="BM276" s="16"/>
      <c r="BN276" s="16"/>
      <c r="BO276" s="15">
        <v>17.885490000000001</v>
      </c>
      <c r="BP276" s="15"/>
      <c r="BQ276" s="15"/>
      <c r="BR276" s="15"/>
      <c r="BS276" s="16"/>
      <c r="BT276" s="16"/>
      <c r="BU276" s="16"/>
      <c r="BV276" s="16"/>
      <c r="BW276" s="15">
        <v>17.885490000000001</v>
      </c>
      <c r="BX276" s="15"/>
      <c r="BY276" s="16"/>
      <c r="BZ276" s="16"/>
      <c r="CA276" s="15">
        <v>17.885490000000001</v>
      </c>
      <c r="CB276" s="15"/>
    </row>
    <row r="277" spans="1:80" ht="33" hidden="1" customHeight="1" x14ac:dyDescent="0.2">
      <c r="A277" s="12" t="s">
        <v>307</v>
      </c>
      <c r="B277" s="12" t="s">
        <v>92</v>
      </c>
      <c r="C277" s="12" t="s">
        <v>156</v>
      </c>
      <c r="D277" s="12" t="s">
        <v>641</v>
      </c>
      <c r="E277" s="12" t="s">
        <v>354</v>
      </c>
      <c r="F277" s="12" t="s">
        <v>355</v>
      </c>
      <c r="G277" s="12" t="s">
        <v>137</v>
      </c>
      <c r="H277" s="13">
        <v>2012</v>
      </c>
      <c r="I277" s="13">
        <v>2013</v>
      </c>
      <c r="J277" s="14"/>
      <c r="K277" s="14"/>
      <c r="L277" s="15"/>
      <c r="M277" s="16"/>
      <c r="N277" s="16"/>
      <c r="O277" s="16"/>
      <c r="P277" s="16"/>
      <c r="Q277" s="16"/>
      <c r="R277" s="16"/>
      <c r="S277" s="16"/>
      <c r="T277" s="16"/>
      <c r="U277" s="15"/>
      <c r="V277" s="15"/>
      <c r="W277" s="15"/>
      <c r="X277" s="15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5"/>
      <c r="AJ277" s="15"/>
      <c r="AK277" s="15"/>
      <c r="AL277" s="15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5"/>
      <c r="AZ277" s="15"/>
      <c r="BA277" s="15"/>
      <c r="BB277" s="15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5"/>
      <c r="BP277" s="15"/>
      <c r="BQ277" s="15"/>
      <c r="BR277" s="15"/>
      <c r="BS277" s="16"/>
      <c r="BT277" s="16"/>
      <c r="BU277" s="16"/>
      <c r="BV277" s="16"/>
      <c r="BW277" s="16"/>
      <c r="BX277" s="16"/>
      <c r="BY277" s="16"/>
      <c r="BZ277" s="16"/>
      <c r="CA277" s="15"/>
      <c r="CB277" s="15"/>
    </row>
    <row r="278" spans="1:80" ht="21.95" hidden="1" customHeight="1" x14ac:dyDescent="0.2">
      <c r="A278" s="12" t="s">
        <v>307</v>
      </c>
      <c r="B278" s="12" t="s">
        <v>92</v>
      </c>
      <c r="C278" s="12" t="s">
        <v>156</v>
      </c>
      <c r="D278" s="12" t="s">
        <v>642</v>
      </c>
      <c r="E278" s="12" t="s">
        <v>643</v>
      </c>
      <c r="F278" s="12" t="s">
        <v>315</v>
      </c>
      <c r="G278" s="12" t="s">
        <v>151</v>
      </c>
      <c r="H278" s="13">
        <v>2012</v>
      </c>
      <c r="I278" s="13">
        <v>2013</v>
      </c>
      <c r="J278" s="14"/>
      <c r="K278" s="14"/>
      <c r="L278" s="15"/>
      <c r="M278" s="16"/>
      <c r="N278" s="16"/>
      <c r="O278" s="16"/>
      <c r="P278" s="16"/>
      <c r="Q278" s="16"/>
      <c r="R278" s="16"/>
      <c r="S278" s="16"/>
      <c r="T278" s="16"/>
      <c r="U278" s="15"/>
      <c r="V278" s="15"/>
      <c r="W278" s="15"/>
      <c r="X278" s="15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5"/>
      <c r="AJ278" s="15"/>
      <c r="AK278" s="15"/>
      <c r="AL278" s="15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5"/>
      <c r="AZ278" s="15"/>
      <c r="BA278" s="15"/>
      <c r="BB278" s="15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5"/>
      <c r="BP278" s="15"/>
      <c r="BQ278" s="15"/>
      <c r="BR278" s="15"/>
      <c r="BS278" s="16"/>
      <c r="BT278" s="16"/>
      <c r="BU278" s="16"/>
      <c r="BV278" s="16"/>
      <c r="BW278" s="16"/>
      <c r="BX278" s="16"/>
      <c r="BY278" s="16"/>
      <c r="BZ278" s="16"/>
      <c r="CA278" s="15"/>
      <c r="CB278" s="15"/>
    </row>
    <row r="279" spans="1:80" ht="33" hidden="1" customHeight="1" x14ac:dyDescent="0.2">
      <c r="A279" s="12" t="s">
        <v>307</v>
      </c>
      <c r="B279" s="12" t="s">
        <v>92</v>
      </c>
      <c r="C279" s="12" t="s">
        <v>156</v>
      </c>
      <c r="D279" s="12" t="s">
        <v>644</v>
      </c>
      <c r="E279" s="12" t="s">
        <v>645</v>
      </c>
      <c r="F279" s="12" t="s">
        <v>310</v>
      </c>
      <c r="G279" s="12" t="s">
        <v>151</v>
      </c>
      <c r="H279" s="13">
        <v>2013</v>
      </c>
      <c r="I279" s="13">
        <v>2013</v>
      </c>
      <c r="J279" s="14"/>
      <c r="K279" s="14"/>
      <c r="L279" s="15"/>
      <c r="M279" s="16"/>
      <c r="N279" s="16"/>
      <c r="O279" s="16"/>
      <c r="P279" s="16"/>
      <c r="Q279" s="16"/>
      <c r="R279" s="16"/>
      <c r="S279" s="16"/>
      <c r="T279" s="16"/>
      <c r="U279" s="15"/>
      <c r="V279" s="15"/>
      <c r="W279" s="15"/>
      <c r="X279" s="15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5"/>
      <c r="AJ279" s="15"/>
      <c r="AK279" s="15"/>
      <c r="AL279" s="15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5"/>
      <c r="AZ279" s="15"/>
      <c r="BA279" s="15"/>
      <c r="BB279" s="15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5"/>
      <c r="BP279" s="15"/>
      <c r="BQ279" s="15"/>
      <c r="BR279" s="15"/>
      <c r="BS279" s="16"/>
      <c r="BT279" s="16"/>
      <c r="BU279" s="16"/>
      <c r="BV279" s="16"/>
      <c r="BW279" s="16"/>
      <c r="BX279" s="16"/>
      <c r="BY279" s="16"/>
      <c r="BZ279" s="16"/>
      <c r="CA279" s="15"/>
      <c r="CB279" s="15"/>
    </row>
    <row r="280" spans="1:80" ht="21.95" hidden="1" customHeight="1" x14ac:dyDescent="0.2">
      <c r="A280" s="12" t="s">
        <v>307</v>
      </c>
      <c r="B280" s="12" t="s">
        <v>92</v>
      </c>
      <c r="C280" s="12" t="s">
        <v>156</v>
      </c>
      <c r="D280" s="12" t="s">
        <v>646</v>
      </c>
      <c r="E280" s="12" t="s">
        <v>647</v>
      </c>
      <c r="F280" s="12" t="s">
        <v>310</v>
      </c>
      <c r="G280" s="12" t="s">
        <v>151</v>
      </c>
      <c r="H280" s="13">
        <v>2013</v>
      </c>
      <c r="I280" s="13">
        <v>2014</v>
      </c>
      <c r="J280" s="18">
        <v>1725.1869999999999</v>
      </c>
      <c r="K280" s="18">
        <v>1725.1869999999999</v>
      </c>
      <c r="L280" s="15">
        <v>227.52392</v>
      </c>
      <c r="M280" s="16"/>
      <c r="N280" s="16"/>
      <c r="O280" s="15">
        <v>23.437000000000001</v>
      </c>
      <c r="P280" s="15"/>
      <c r="Q280" s="15">
        <v>5.8606800000000003</v>
      </c>
      <c r="R280" s="15"/>
      <c r="S280" s="15">
        <v>9.5014099999999999</v>
      </c>
      <c r="T280" s="15"/>
      <c r="U280" s="15">
        <v>1302.8208500000001</v>
      </c>
      <c r="V280" s="15">
        <v>227.52392</v>
      </c>
      <c r="W280" s="15"/>
      <c r="X280" s="15"/>
      <c r="Y280" s="16"/>
      <c r="Z280" s="16"/>
      <c r="AA280" s="15">
        <v>10.063739999999999</v>
      </c>
      <c r="AB280" s="15"/>
      <c r="AC280" s="16"/>
      <c r="AD280" s="16"/>
      <c r="AE280" s="16"/>
      <c r="AF280" s="16"/>
      <c r="AG280" s="15">
        <v>4.4623100000000004</v>
      </c>
      <c r="AH280" s="15"/>
      <c r="AI280" s="15">
        <v>14.52605</v>
      </c>
      <c r="AJ280" s="15"/>
      <c r="AK280" s="15"/>
      <c r="AL280" s="15"/>
      <c r="AM280" s="16"/>
      <c r="AN280" s="16"/>
      <c r="AO280" s="16"/>
      <c r="AP280" s="16"/>
      <c r="AQ280" s="15">
        <v>12.04692</v>
      </c>
      <c r="AR280" s="15"/>
      <c r="AS280" s="16"/>
      <c r="AT280" s="16"/>
      <c r="AU280" s="15">
        <v>4.3714899999999997</v>
      </c>
      <c r="AV280" s="15"/>
      <c r="AW280" s="15">
        <v>3.8221099999999999</v>
      </c>
      <c r="AX280" s="15"/>
      <c r="AY280" s="15">
        <v>20.24052</v>
      </c>
      <c r="AZ280" s="15"/>
      <c r="BA280" s="15">
        <v>1264.0217600000001</v>
      </c>
      <c r="BB280" s="15">
        <v>227.52392</v>
      </c>
      <c r="BC280" s="16"/>
      <c r="BD280" s="16"/>
      <c r="BE280" s="16"/>
      <c r="BF280" s="16"/>
      <c r="BG280" s="15">
        <v>1.3263400000000001</v>
      </c>
      <c r="BH280" s="15"/>
      <c r="BI280" s="16"/>
      <c r="BJ280" s="16"/>
      <c r="BK280" s="15">
        <v>1.48919</v>
      </c>
      <c r="BL280" s="15"/>
      <c r="BM280" s="15">
        <v>1.21699</v>
      </c>
      <c r="BN280" s="15"/>
      <c r="BO280" s="15">
        <v>1268.0542800000001</v>
      </c>
      <c r="BP280" s="15">
        <v>227.52392</v>
      </c>
      <c r="BQ280" s="15"/>
      <c r="BR280" s="15"/>
      <c r="BS280" s="16"/>
      <c r="BT280" s="16"/>
      <c r="BU280" s="16"/>
      <c r="BV280" s="16"/>
      <c r="BW280" s="16"/>
      <c r="BX280" s="16"/>
      <c r="BY280" s="16"/>
      <c r="BZ280" s="16"/>
      <c r="CA280" s="15"/>
      <c r="CB280" s="15"/>
    </row>
    <row r="281" spans="1:80" ht="44.1" hidden="1" customHeight="1" x14ac:dyDescent="0.2">
      <c r="A281" s="12" t="s">
        <v>307</v>
      </c>
      <c r="B281" s="12" t="s">
        <v>92</v>
      </c>
      <c r="C281" s="12" t="s">
        <v>156</v>
      </c>
      <c r="D281" s="12" t="s">
        <v>648</v>
      </c>
      <c r="E281" s="12" t="s">
        <v>649</v>
      </c>
      <c r="F281" s="12" t="s">
        <v>310</v>
      </c>
      <c r="G281" s="12" t="s">
        <v>151</v>
      </c>
      <c r="H281" s="13">
        <v>2014</v>
      </c>
      <c r="I281" s="13">
        <v>2014</v>
      </c>
      <c r="J281" s="20">
        <v>1780</v>
      </c>
      <c r="K281" s="20">
        <v>1780</v>
      </c>
      <c r="L281" s="15">
        <v>320.33897999999999</v>
      </c>
      <c r="M281" s="16"/>
      <c r="N281" s="16"/>
      <c r="O281" s="15">
        <v>3.6617099999999998</v>
      </c>
      <c r="P281" s="15"/>
      <c r="Q281" s="16"/>
      <c r="R281" s="16"/>
      <c r="S281" s="15">
        <v>1.5640499999999999</v>
      </c>
      <c r="T281" s="15"/>
      <c r="U281" s="15">
        <v>1784.88678</v>
      </c>
      <c r="V281" s="15">
        <v>320.33897999999999</v>
      </c>
      <c r="W281" s="15">
        <v>1779.66102</v>
      </c>
      <c r="X281" s="15">
        <v>320.33897999999999</v>
      </c>
      <c r="Y281" s="16"/>
      <c r="Z281" s="16"/>
      <c r="AA281" s="15">
        <v>3.6617099999999998</v>
      </c>
      <c r="AB281" s="15"/>
      <c r="AC281" s="16"/>
      <c r="AD281" s="16"/>
      <c r="AE281" s="16"/>
      <c r="AF281" s="16"/>
      <c r="AG281" s="15">
        <v>1.5640499999999999</v>
      </c>
      <c r="AH281" s="15"/>
      <c r="AI281" s="15">
        <v>1784.88678</v>
      </c>
      <c r="AJ281" s="15">
        <v>320.33897999999999</v>
      </c>
      <c r="AK281" s="15"/>
      <c r="AL281" s="15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5"/>
      <c r="AZ281" s="15"/>
      <c r="BA281" s="15"/>
      <c r="BB281" s="15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5"/>
      <c r="BP281" s="15"/>
      <c r="BQ281" s="15"/>
      <c r="BR281" s="15"/>
      <c r="BS281" s="16"/>
      <c r="BT281" s="16"/>
      <c r="BU281" s="16"/>
      <c r="BV281" s="16"/>
      <c r="BW281" s="16"/>
      <c r="BX281" s="16"/>
      <c r="BY281" s="16"/>
      <c r="BZ281" s="16"/>
      <c r="CA281" s="15"/>
      <c r="CB281" s="15"/>
    </row>
    <row r="282" spans="1:80" ht="21.95" hidden="1" customHeight="1" x14ac:dyDescent="0.2">
      <c r="A282" s="12" t="s">
        <v>307</v>
      </c>
      <c r="B282" s="12" t="s">
        <v>92</v>
      </c>
      <c r="C282" s="12" t="s">
        <v>156</v>
      </c>
      <c r="D282" s="12" t="s">
        <v>650</v>
      </c>
      <c r="E282" s="12" t="s">
        <v>651</v>
      </c>
      <c r="F282" s="12" t="s">
        <v>310</v>
      </c>
      <c r="G282" s="12" t="s">
        <v>142</v>
      </c>
      <c r="H282" s="13">
        <v>2014</v>
      </c>
      <c r="I282" s="13">
        <v>2014</v>
      </c>
      <c r="J282" s="20">
        <v>1026</v>
      </c>
      <c r="K282" s="20">
        <v>1026</v>
      </c>
      <c r="L282" s="15"/>
      <c r="M282" s="16"/>
      <c r="N282" s="16"/>
      <c r="O282" s="16"/>
      <c r="P282" s="16"/>
      <c r="Q282" s="16"/>
      <c r="R282" s="16"/>
      <c r="S282" s="16"/>
      <c r="T282" s="16"/>
      <c r="U282" s="15"/>
      <c r="V282" s="15"/>
      <c r="W282" s="15"/>
      <c r="X282" s="15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5"/>
      <c r="AJ282" s="15"/>
      <c r="AK282" s="15"/>
      <c r="AL282" s="15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5"/>
      <c r="AZ282" s="15"/>
      <c r="BA282" s="15"/>
      <c r="BB282" s="15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5"/>
      <c r="BP282" s="15"/>
      <c r="BQ282" s="15"/>
      <c r="BR282" s="15"/>
      <c r="BS282" s="16"/>
      <c r="BT282" s="16"/>
      <c r="BU282" s="16"/>
      <c r="BV282" s="16"/>
      <c r="BW282" s="16"/>
      <c r="BX282" s="16"/>
      <c r="BY282" s="16"/>
      <c r="BZ282" s="16"/>
      <c r="CA282" s="15"/>
      <c r="CB282" s="15"/>
    </row>
    <row r="283" spans="1:80" ht="21.95" hidden="1" customHeight="1" x14ac:dyDescent="0.2">
      <c r="A283" s="12" t="s">
        <v>307</v>
      </c>
      <c r="B283" s="12" t="s">
        <v>92</v>
      </c>
      <c r="C283" s="12" t="s">
        <v>156</v>
      </c>
      <c r="D283" s="12" t="s">
        <v>652</v>
      </c>
      <c r="E283" s="12" t="s">
        <v>653</v>
      </c>
      <c r="F283" s="12" t="s">
        <v>320</v>
      </c>
      <c r="G283" s="12" t="s">
        <v>151</v>
      </c>
      <c r="H283" s="13">
        <v>2013</v>
      </c>
      <c r="I283" s="13">
        <v>2014</v>
      </c>
      <c r="J283" s="15">
        <v>11447.18</v>
      </c>
      <c r="K283" s="15">
        <v>11447.18</v>
      </c>
      <c r="L283" s="15">
        <v>1899.2447400000001</v>
      </c>
      <c r="M283" s="16"/>
      <c r="N283" s="16"/>
      <c r="O283" s="15">
        <v>184.12182999999999</v>
      </c>
      <c r="P283" s="15"/>
      <c r="Q283" s="16"/>
      <c r="R283" s="16"/>
      <c r="S283" s="15">
        <v>72.997860000000003</v>
      </c>
      <c r="T283" s="15"/>
      <c r="U283" s="15">
        <v>10808.479359999999</v>
      </c>
      <c r="V283" s="15">
        <v>1899.2447400000001</v>
      </c>
      <c r="W283" s="15">
        <v>183.08</v>
      </c>
      <c r="X283" s="15">
        <v>32.9544</v>
      </c>
      <c r="Y283" s="16"/>
      <c r="Z283" s="16"/>
      <c r="AA283" s="15">
        <v>67.898529999999994</v>
      </c>
      <c r="AB283" s="15"/>
      <c r="AC283" s="16"/>
      <c r="AD283" s="16"/>
      <c r="AE283" s="16"/>
      <c r="AF283" s="16"/>
      <c r="AG283" s="15">
        <v>30.106580000000001</v>
      </c>
      <c r="AH283" s="15"/>
      <c r="AI283" s="15">
        <v>281.08510999999999</v>
      </c>
      <c r="AJ283" s="15">
        <v>32.9544</v>
      </c>
      <c r="AK283" s="15">
        <v>9546.7546700000003</v>
      </c>
      <c r="AL283" s="15">
        <v>1718.4158399999999</v>
      </c>
      <c r="AM283" s="16"/>
      <c r="AN283" s="16"/>
      <c r="AO283" s="16"/>
      <c r="AP283" s="16"/>
      <c r="AQ283" s="15">
        <v>81.278130000000004</v>
      </c>
      <c r="AR283" s="15"/>
      <c r="AS283" s="16"/>
      <c r="AT283" s="16"/>
      <c r="AU283" s="15">
        <v>7.2900700000000001</v>
      </c>
      <c r="AV283" s="15"/>
      <c r="AW283" s="15">
        <v>25.786989999999999</v>
      </c>
      <c r="AX283" s="15"/>
      <c r="AY283" s="15">
        <v>9661.1098600000005</v>
      </c>
      <c r="AZ283" s="15">
        <v>1718.4158399999999</v>
      </c>
      <c r="BA283" s="15">
        <v>821.52499999999998</v>
      </c>
      <c r="BB283" s="15">
        <v>147.87450000000001</v>
      </c>
      <c r="BC283" s="16"/>
      <c r="BD283" s="16"/>
      <c r="BE283" s="16"/>
      <c r="BF283" s="16"/>
      <c r="BG283" s="15">
        <v>34.945169999999997</v>
      </c>
      <c r="BH283" s="15"/>
      <c r="BI283" s="16"/>
      <c r="BJ283" s="16"/>
      <c r="BK283" s="15">
        <v>-7.2900700000000001</v>
      </c>
      <c r="BL283" s="15"/>
      <c r="BM283" s="15">
        <v>17.104289999999999</v>
      </c>
      <c r="BN283" s="15"/>
      <c r="BO283" s="15">
        <v>866.28439000000003</v>
      </c>
      <c r="BP283" s="15">
        <v>147.87450000000001</v>
      </c>
      <c r="BQ283" s="15"/>
      <c r="BR283" s="15"/>
      <c r="BS283" s="16"/>
      <c r="BT283" s="16"/>
      <c r="BU283" s="16"/>
      <c r="BV283" s="16"/>
      <c r="BW283" s="16"/>
      <c r="BX283" s="16"/>
      <c r="BY283" s="16"/>
      <c r="BZ283" s="16"/>
      <c r="CA283" s="15"/>
      <c r="CB283" s="15"/>
    </row>
    <row r="284" spans="1:80" ht="33" hidden="1" customHeight="1" x14ac:dyDescent="0.2">
      <c r="A284" s="12" t="s">
        <v>307</v>
      </c>
      <c r="B284" s="12" t="s">
        <v>92</v>
      </c>
      <c r="C284" s="12" t="s">
        <v>156</v>
      </c>
      <c r="D284" s="12" t="s">
        <v>654</v>
      </c>
      <c r="E284" s="12" t="s">
        <v>354</v>
      </c>
      <c r="F284" s="12" t="s">
        <v>355</v>
      </c>
      <c r="G284" s="12" t="s">
        <v>137</v>
      </c>
      <c r="H284" s="13">
        <v>2014</v>
      </c>
      <c r="I284" s="13">
        <v>2014</v>
      </c>
      <c r="J284" s="20">
        <v>1000</v>
      </c>
      <c r="K284" s="20">
        <v>1000</v>
      </c>
      <c r="L284" s="15">
        <v>164.4752</v>
      </c>
      <c r="M284" s="16"/>
      <c r="N284" s="16"/>
      <c r="O284" s="16"/>
      <c r="P284" s="16"/>
      <c r="Q284" s="16"/>
      <c r="R284" s="16"/>
      <c r="S284" s="16"/>
      <c r="T284" s="16"/>
      <c r="U284" s="15">
        <v>913.75120000000004</v>
      </c>
      <c r="V284" s="15">
        <v>164.4752</v>
      </c>
      <c r="W284" s="15"/>
      <c r="X284" s="15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5"/>
      <c r="AJ284" s="15"/>
      <c r="AK284" s="15">
        <v>2.8306800000000001</v>
      </c>
      <c r="AL284" s="15">
        <v>0.50951999999999997</v>
      </c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5">
        <v>2.8306800000000001</v>
      </c>
      <c r="AZ284" s="15">
        <v>0.50951999999999997</v>
      </c>
      <c r="BA284" s="15">
        <v>3.01695</v>
      </c>
      <c r="BB284" s="15">
        <v>0.54305000000000003</v>
      </c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5">
        <v>3.01695</v>
      </c>
      <c r="BP284" s="15">
        <v>0.54305000000000003</v>
      </c>
      <c r="BQ284" s="15">
        <v>907.90356999999995</v>
      </c>
      <c r="BR284" s="15">
        <v>163.42263</v>
      </c>
      <c r="BS284" s="16"/>
      <c r="BT284" s="16"/>
      <c r="BU284" s="16"/>
      <c r="BV284" s="16"/>
      <c r="BW284" s="16"/>
      <c r="BX284" s="16"/>
      <c r="BY284" s="16"/>
      <c r="BZ284" s="16"/>
      <c r="CA284" s="15">
        <v>907.90356999999995</v>
      </c>
      <c r="CB284" s="15">
        <v>163.42263</v>
      </c>
    </row>
    <row r="285" spans="1:80" ht="33" hidden="1" customHeight="1" x14ac:dyDescent="0.2">
      <c r="A285" s="12" t="s">
        <v>307</v>
      </c>
      <c r="B285" s="12" t="s">
        <v>92</v>
      </c>
      <c r="C285" s="12" t="s">
        <v>156</v>
      </c>
      <c r="D285" s="12" t="s">
        <v>655</v>
      </c>
      <c r="E285" s="12" t="s">
        <v>656</v>
      </c>
      <c r="F285" s="12" t="s">
        <v>310</v>
      </c>
      <c r="G285" s="12" t="s">
        <v>142</v>
      </c>
      <c r="H285" s="13">
        <v>2014</v>
      </c>
      <c r="I285" s="13">
        <v>2014</v>
      </c>
      <c r="J285" s="20">
        <v>1000</v>
      </c>
      <c r="K285" s="20">
        <v>1000</v>
      </c>
      <c r="L285" s="15"/>
      <c r="M285" s="16"/>
      <c r="N285" s="16"/>
      <c r="O285" s="16"/>
      <c r="P285" s="16"/>
      <c r="Q285" s="16"/>
      <c r="R285" s="16"/>
      <c r="S285" s="16"/>
      <c r="T285" s="16"/>
      <c r="U285" s="15"/>
      <c r="V285" s="15"/>
      <c r="W285" s="15"/>
      <c r="X285" s="15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5"/>
      <c r="AJ285" s="15"/>
      <c r="AK285" s="15"/>
      <c r="AL285" s="15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5"/>
      <c r="AZ285" s="15"/>
      <c r="BA285" s="15"/>
      <c r="BB285" s="15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5"/>
      <c r="BP285" s="15"/>
      <c r="BQ285" s="15"/>
      <c r="BR285" s="15"/>
      <c r="BS285" s="16"/>
      <c r="BT285" s="16"/>
      <c r="BU285" s="16"/>
      <c r="BV285" s="16"/>
      <c r="BW285" s="16"/>
      <c r="BX285" s="16"/>
      <c r="BY285" s="16"/>
      <c r="BZ285" s="16"/>
      <c r="CA285" s="15"/>
      <c r="CB285" s="15"/>
    </row>
    <row r="286" spans="1:80" ht="21.95" hidden="1" customHeight="1" x14ac:dyDescent="0.2">
      <c r="A286" s="12" t="s">
        <v>307</v>
      </c>
      <c r="B286" s="12" t="s">
        <v>92</v>
      </c>
      <c r="C286" s="12" t="s">
        <v>156</v>
      </c>
      <c r="D286" s="12" t="s">
        <v>657</v>
      </c>
      <c r="E286" s="12" t="s">
        <v>658</v>
      </c>
      <c r="F286" s="12" t="s">
        <v>310</v>
      </c>
      <c r="G286" s="12" t="s">
        <v>151</v>
      </c>
      <c r="H286" s="12"/>
      <c r="I286" s="12"/>
      <c r="J286" s="14"/>
      <c r="K286" s="14"/>
      <c r="L286" s="15">
        <v>111.384</v>
      </c>
      <c r="M286" s="16"/>
      <c r="N286" s="16"/>
      <c r="O286" s="16"/>
      <c r="P286" s="16"/>
      <c r="Q286" s="16"/>
      <c r="R286" s="16"/>
      <c r="S286" s="16"/>
      <c r="T286" s="16"/>
      <c r="U286" s="15">
        <v>618.79999999999995</v>
      </c>
      <c r="V286" s="15">
        <v>111.384</v>
      </c>
      <c r="W286" s="15"/>
      <c r="X286" s="15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5"/>
      <c r="AJ286" s="15"/>
      <c r="AK286" s="15"/>
      <c r="AL286" s="15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5"/>
      <c r="AZ286" s="15"/>
      <c r="BA286" s="15"/>
      <c r="BB286" s="15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5"/>
      <c r="BP286" s="15"/>
      <c r="BQ286" s="15">
        <v>618.79999999999995</v>
      </c>
      <c r="BR286" s="15">
        <v>111.384</v>
      </c>
      <c r="BS286" s="16"/>
      <c r="BT286" s="16"/>
      <c r="BU286" s="16"/>
      <c r="BV286" s="16"/>
      <c r="BW286" s="16"/>
      <c r="BX286" s="16"/>
      <c r="BY286" s="16"/>
      <c r="BZ286" s="16"/>
      <c r="CA286" s="15">
        <v>618.79999999999995</v>
      </c>
      <c r="CB286" s="15">
        <v>111.384</v>
      </c>
    </row>
    <row r="287" spans="1:80" ht="21.95" hidden="1" customHeight="1" x14ac:dyDescent="0.2">
      <c r="A287" s="12" t="s">
        <v>307</v>
      </c>
      <c r="B287" s="12" t="s">
        <v>92</v>
      </c>
      <c r="C287" s="12" t="s">
        <v>156</v>
      </c>
      <c r="D287" s="12" t="s">
        <v>659</v>
      </c>
      <c r="E287" s="12" t="s">
        <v>660</v>
      </c>
      <c r="F287" s="12" t="s">
        <v>326</v>
      </c>
      <c r="G287" s="12" t="s">
        <v>142</v>
      </c>
      <c r="H287" s="12"/>
      <c r="I287" s="12"/>
      <c r="J287" s="14"/>
      <c r="K287" s="14"/>
      <c r="L287" s="15"/>
      <c r="M287" s="16"/>
      <c r="N287" s="16"/>
      <c r="O287" s="16"/>
      <c r="P287" s="16"/>
      <c r="Q287" s="16"/>
      <c r="R287" s="16"/>
      <c r="S287" s="16"/>
      <c r="T287" s="16"/>
      <c r="U287" s="15"/>
      <c r="V287" s="15"/>
      <c r="W287" s="15"/>
      <c r="X287" s="15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5"/>
      <c r="AJ287" s="15"/>
      <c r="AK287" s="15"/>
      <c r="AL287" s="15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5"/>
      <c r="AZ287" s="15"/>
      <c r="BA287" s="15"/>
      <c r="BB287" s="15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5"/>
      <c r="BP287" s="15"/>
      <c r="BQ287" s="15"/>
      <c r="BR287" s="15"/>
      <c r="BS287" s="16"/>
      <c r="BT287" s="16"/>
      <c r="BU287" s="16"/>
      <c r="BV287" s="16"/>
      <c r="BW287" s="16"/>
      <c r="BX287" s="16"/>
      <c r="BY287" s="16"/>
      <c r="BZ287" s="16"/>
      <c r="CA287" s="15"/>
      <c r="CB287" s="15"/>
    </row>
    <row r="288" spans="1:80" ht="21.95" hidden="1" customHeight="1" x14ac:dyDescent="0.2">
      <c r="A288" s="12" t="s">
        <v>307</v>
      </c>
      <c r="B288" s="12" t="s">
        <v>92</v>
      </c>
      <c r="C288" s="12" t="s">
        <v>156</v>
      </c>
      <c r="D288" s="12" t="s">
        <v>661</v>
      </c>
      <c r="E288" s="12" t="s">
        <v>662</v>
      </c>
      <c r="F288" s="12" t="s">
        <v>326</v>
      </c>
      <c r="G288" s="12" t="s">
        <v>142</v>
      </c>
      <c r="H288" s="12"/>
      <c r="I288" s="12"/>
      <c r="J288" s="14"/>
      <c r="K288" s="14"/>
      <c r="L288" s="15"/>
      <c r="M288" s="16"/>
      <c r="N288" s="16"/>
      <c r="O288" s="16"/>
      <c r="P288" s="16"/>
      <c r="Q288" s="16"/>
      <c r="R288" s="16"/>
      <c r="S288" s="16"/>
      <c r="T288" s="16"/>
      <c r="U288" s="15"/>
      <c r="V288" s="15"/>
      <c r="W288" s="15"/>
      <c r="X288" s="15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5"/>
      <c r="AJ288" s="15"/>
      <c r="AK288" s="15"/>
      <c r="AL288" s="15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5"/>
      <c r="AZ288" s="15"/>
      <c r="BA288" s="15"/>
      <c r="BB288" s="15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5"/>
      <c r="BP288" s="15"/>
      <c r="BQ288" s="15"/>
      <c r="BR288" s="15"/>
      <c r="BS288" s="16"/>
      <c r="BT288" s="16"/>
      <c r="BU288" s="16"/>
      <c r="BV288" s="16"/>
      <c r="BW288" s="16"/>
      <c r="BX288" s="16"/>
      <c r="BY288" s="16"/>
      <c r="BZ288" s="16"/>
      <c r="CA288" s="15"/>
      <c r="CB288" s="15"/>
    </row>
    <row r="289" spans="1:80" ht="21.95" hidden="1" customHeight="1" x14ac:dyDescent="0.2">
      <c r="A289" s="12" t="s">
        <v>307</v>
      </c>
      <c r="B289" s="12" t="s">
        <v>92</v>
      </c>
      <c r="C289" s="12" t="s">
        <v>124</v>
      </c>
      <c r="D289" s="12" t="s">
        <v>663</v>
      </c>
      <c r="E289" s="12" t="s">
        <v>664</v>
      </c>
      <c r="F289" s="12" t="s">
        <v>326</v>
      </c>
      <c r="G289" s="12" t="s">
        <v>151</v>
      </c>
      <c r="H289" s="12"/>
      <c r="I289" s="12"/>
      <c r="J289" s="14"/>
      <c r="K289" s="14"/>
      <c r="L289" s="15"/>
      <c r="M289" s="16"/>
      <c r="N289" s="16"/>
      <c r="O289" s="16"/>
      <c r="P289" s="16"/>
      <c r="Q289" s="16"/>
      <c r="R289" s="16"/>
      <c r="S289" s="16"/>
      <c r="T289" s="16"/>
      <c r="U289" s="15"/>
      <c r="V289" s="15"/>
      <c r="W289" s="15"/>
      <c r="X289" s="15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5"/>
      <c r="AJ289" s="15"/>
      <c r="AK289" s="15"/>
      <c r="AL289" s="15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5"/>
      <c r="AZ289" s="15"/>
      <c r="BA289" s="15"/>
      <c r="BB289" s="15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5"/>
      <c r="BP289" s="15"/>
      <c r="BQ289" s="15"/>
      <c r="BR289" s="15"/>
      <c r="BS289" s="16"/>
      <c r="BT289" s="16"/>
      <c r="BU289" s="16"/>
      <c r="BV289" s="16"/>
      <c r="BW289" s="16"/>
      <c r="BX289" s="16"/>
      <c r="BY289" s="16"/>
      <c r="BZ289" s="16"/>
      <c r="CA289" s="15"/>
      <c r="CB289" s="15"/>
    </row>
    <row r="290" spans="1:80" ht="21.95" hidden="1" customHeight="1" x14ac:dyDescent="0.2">
      <c r="A290" s="12" t="s">
        <v>307</v>
      </c>
      <c r="B290" s="12" t="s">
        <v>92</v>
      </c>
      <c r="C290" s="12" t="s">
        <v>124</v>
      </c>
      <c r="D290" s="12" t="s">
        <v>665</v>
      </c>
      <c r="E290" s="12" t="s">
        <v>666</v>
      </c>
      <c r="F290" s="12" t="s">
        <v>326</v>
      </c>
      <c r="G290" s="12" t="s">
        <v>151</v>
      </c>
      <c r="H290" s="12"/>
      <c r="I290" s="12"/>
      <c r="J290" s="14"/>
      <c r="K290" s="14"/>
      <c r="L290" s="15"/>
      <c r="M290" s="16"/>
      <c r="N290" s="16"/>
      <c r="O290" s="16"/>
      <c r="P290" s="16"/>
      <c r="Q290" s="16"/>
      <c r="R290" s="16"/>
      <c r="S290" s="16"/>
      <c r="T290" s="16"/>
      <c r="U290" s="15"/>
      <c r="V290" s="15"/>
      <c r="W290" s="15"/>
      <c r="X290" s="15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5"/>
      <c r="AJ290" s="15"/>
      <c r="AK290" s="15"/>
      <c r="AL290" s="15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5"/>
      <c r="AZ290" s="15"/>
      <c r="BA290" s="15"/>
      <c r="BB290" s="15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5"/>
      <c r="BP290" s="15"/>
      <c r="BQ290" s="15"/>
      <c r="BR290" s="15"/>
      <c r="BS290" s="16"/>
      <c r="BT290" s="16"/>
      <c r="BU290" s="16"/>
      <c r="BV290" s="16"/>
      <c r="BW290" s="16"/>
      <c r="BX290" s="16"/>
      <c r="BY290" s="16"/>
      <c r="BZ290" s="16"/>
      <c r="CA290" s="15"/>
      <c r="CB290" s="15"/>
    </row>
    <row r="291" spans="1:80" ht="21.95" hidden="1" customHeight="1" x14ac:dyDescent="0.2">
      <c r="A291" s="12" t="s">
        <v>307</v>
      </c>
      <c r="B291" s="12" t="s">
        <v>92</v>
      </c>
      <c r="C291" s="12" t="s">
        <v>124</v>
      </c>
      <c r="D291" s="12" t="s">
        <v>667</v>
      </c>
      <c r="E291" s="12" t="s">
        <v>668</v>
      </c>
      <c r="F291" s="12" t="s">
        <v>326</v>
      </c>
      <c r="G291" s="12" t="s">
        <v>151</v>
      </c>
      <c r="H291" s="12"/>
      <c r="I291" s="12"/>
      <c r="J291" s="14"/>
      <c r="K291" s="14"/>
      <c r="L291" s="15"/>
      <c r="M291" s="16"/>
      <c r="N291" s="16"/>
      <c r="O291" s="16"/>
      <c r="P291" s="16"/>
      <c r="Q291" s="16"/>
      <c r="R291" s="16"/>
      <c r="S291" s="16"/>
      <c r="T291" s="16"/>
      <c r="U291" s="15"/>
      <c r="V291" s="15"/>
      <c r="W291" s="15"/>
      <c r="X291" s="15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5"/>
      <c r="AJ291" s="15"/>
      <c r="AK291" s="15"/>
      <c r="AL291" s="15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5"/>
      <c r="AZ291" s="15"/>
      <c r="BA291" s="15"/>
      <c r="BB291" s="15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5"/>
      <c r="BP291" s="15"/>
      <c r="BQ291" s="15"/>
      <c r="BR291" s="15"/>
      <c r="BS291" s="16"/>
      <c r="BT291" s="16"/>
      <c r="BU291" s="16"/>
      <c r="BV291" s="16"/>
      <c r="BW291" s="16"/>
      <c r="BX291" s="16"/>
      <c r="BY291" s="16"/>
      <c r="BZ291" s="16"/>
      <c r="CA291" s="15"/>
      <c r="CB291" s="15"/>
    </row>
    <row r="292" spans="1:80" ht="33" hidden="1" customHeight="1" x14ac:dyDescent="0.2">
      <c r="A292" s="12" t="s">
        <v>307</v>
      </c>
      <c r="B292" s="12" t="s">
        <v>92</v>
      </c>
      <c r="C292" s="12" t="s">
        <v>124</v>
      </c>
      <c r="D292" s="12" t="s">
        <v>669</v>
      </c>
      <c r="E292" s="12" t="s">
        <v>670</v>
      </c>
      <c r="F292" s="12" t="s">
        <v>329</v>
      </c>
      <c r="G292" s="12" t="s">
        <v>151</v>
      </c>
      <c r="H292" s="13">
        <v>2010</v>
      </c>
      <c r="I292" s="13">
        <v>2013</v>
      </c>
      <c r="J292" s="14"/>
      <c r="K292" s="14"/>
      <c r="L292" s="15"/>
      <c r="M292" s="16"/>
      <c r="N292" s="16"/>
      <c r="O292" s="15">
        <v>223.67438000000001</v>
      </c>
      <c r="P292" s="15"/>
      <c r="Q292" s="15">
        <v>1623.6013800000001</v>
      </c>
      <c r="R292" s="15"/>
      <c r="S292" s="15">
        <v>138.86823000000001</v>
      </c>
      <c r="T292" s="15"/>
      <c r="U292" s="15">
        <v>1986.14399</v>
      </c>
      <c r="V292" s="15"/>
      <c r="W292" s="15"/>
      <c r="X292" s="15"/>
      <c r="Y292" s="16"/>
      <c r="Z292" s="16"/>
      <c r="AA292" s="15">
        <v>41.639220000000002</v>
      </c>
      <c r="AB292" s="15"/>
      <c r="AC292" s="16"/>
      <c r="AD292" s="16"/>
      <c r="AE292" s="15">
        <v>541.08749</v>
      </c>
      <c r="AF292" s="15"/>
      <c r="AG292" s="15">
        <v>21.67548</v>
      </c>
      <c r="AH292" s="15"/>
      <c r="AI292" s="15">
        <v>604.40219000000002</v>
      </c>
      <c r="AJ292" s="15"/>
      <c r="AK292" s="15"/>
      <c r="AL292" s="15"/>
      <c r="AM292" s="16"/>
      <c r="AN292" s="16"/>
      <c r="AO292" s="16"/>
      <c r="AP292" s="16"/>
      <c r="AQ292" s="15">
        <v>121.04761000000001</v>
      </c>
      <c r="AR292" s="15"/>
      <c r="AS292" s="16"/>
      <c r="AT292" s="16"/>
      <c r="AU292" s="15">
        <v>546.97576000000004</v>
      </c>
      <c r="AV292" s="15"/>
      <c r="AW292" s="15">
        <v>68.9803</v>
      </c>
      <c r="AX292" s="15"/>
      <c r="AY292" s="15">
        <v>737.00367000000006</v>
      </c>
      <c r="AZ292" s="15"/>
      <c r="BA292" s="15"/>
      <c r="BB292" s="15"/>
      <c r="BC292" s="16"/>
      <c r="BD292" s="16"/>
      <c r="BE292" s="16"/>
      <c r="BF292" s="16"/>
      <c r="BG292" s="15">
        <v>60.987549999999999</v>
      </c>
      <c r="BH292" s="15"/>
      <c r="BI292" s="16"/>
      <c r="BJ292" s="16"/>
      <c r="BK292" s="15">
        <v>535.53813000000002</v>
      </c>
      <c r="BL292" s="15"/>
      <c r="BM292" s="15">
        <v>48.212449999999997</v>
      </c>
      <c r="BN292" s="15"/>
      <c r="BO292" s="15">
        <v>644.73812999999996</v>
      </c>
      <c r="BP292" s="15"/>
      <c r="BQ292" s="15"/>
      <c r="BR292" s="15"/>
      <c r="BS292" s="16"/>
      <c r="BT292" s="16"/>
      <c r="BU292" s="16"/>
      <c r="BV292" s="16"/>
      <c r="BW292" s="16"/>
      <c r="BX292" s="16"/>
      <c r="BY292" s="16"/>
      <c r="BZ292" s="16"/>
      <c r="CA292" s="15"/>
      <c r="CB292" s="15"/>
    </row>
    <row r="293" spans="1:80" ht="21.95" hidden="1" customHeight="1" x14ac:dyDescent="0.2">
      <c r="A293" s="12" t="s">
        <v>307</v>
      </c>
      <c r="B293" s="12" t="s">
        <v>92</v>
      </c>
      <c r="C293" s="12" t="s">
        <v>124</v>
      </c>
      <c r="D293" s="12" t="s">
        <v>671</v>
      </c>
      <c r="E293" s="12" t="s">
        <v>672</v>
      </c>
      <c r="F293" s="12" t="s">
        <v>326</v>
      </c>
      <c r="G293" s="12" t="s">
        <v>151</v>
      </c>
      <c r="H293" s="13">
        <v>2011</v>
      </c>
      <c r="I293" s="13">
        <v>2014</v>
      </c>
      <c r="J293" s="18">
        <v>32662.628000000001</v>
      </c>
      <c r="K293" s="18">
        <v>32662.628000000001</v>
      </c>
      <c r="L293" s="15"/>
      <c r="M293" s="16"/>
      <c r="N293" s="16"/>
      <c r="O293" s="15">
        <v>143.58608000000001</v>
      </c>
      <c r="P293" s="15"/>
      <c r="Q293" s="15">
        <v>764.99066000000005</v>
      </c>
      <c r="R293" s="15"/>
      <c r="S293" s="15">
        <v>123.524</v>
      </c>
      <c r="T293" s="15"/>
      <c r="U293" s="15">
        <v>1032.1007400000001</v>
      </c>
      <c r="V293" s="15"/>
      <c r="W293" s="15"/>
      <c r="X293" s="15"/>
      <c r="Y293" s="16"/>
      <c r="Z293" s="16"/>
      <c r="AA293" s="15">
        <v>35.302639999999997</v>
      </c>
      <c r="AB293" s="15"/>
      <c r="AC293" s="16"/>
      <c r="AD293" s="16"/>
      <c r="AE293" s="15">
        <v>573.82577000000003</v>
      </c>
      <c r="AF293" s="15"/>
      <c r="AG293" s="15">
        <v>21.196490000000001</v>
      </c>
      <c r="AH293" s="15"/>
      <c r="AI293" s="15">
        <v>630.32489999999996</v>
      </c>
      <c r="AJ293" s="15"/>
      <c r="AK293" s="15"/>
      <c r="AL293" s="15"/>
      <c r="AM293" s="16"/>
      <c r="AN293" s="16"/>
      <c r="AO293" s="16"/>
      <c r="AP293" s="16"/>
      <c r="AQ293" s="15">
        <v>108.28344</v>
      </c>
      <c r="AR293" s="15"/>
      <c r="AS293" s="16"/>
      <c r="AT293" s="16"/>
      <c r="AU293" s="15">
        <v>191.16489000000001</v>
      </c>
      <c r="AV293" s="15"/>
      <c r="AW293" s="15">
        <v>102.32751</v>
      </c>
      <c r="AX293" s="15"/>
      <c r="AY293" s="15">
        <v>401.77584000000002</v>
      </c>
      <c r="AZ293" s="15"/>
      <c r="BA293" s="15"/>
      <c r="BB293" s="15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5"/>
      <c r="BP293" s="15"/>
      <c r="BQ293" s="15"/>
      <c r="BR293" s="15"/>
      <c r="BS293" s="16"/>
      <c r="BT293" s="16"/>
      <c r="BU293" s="16"/>
      <c r="BV293" s="16"/>
      <c r="BW293" s="16"/>
      <c r="BX293" s="16"/>
      <c r="BY293" s="16"/>
      <c r="BZ293" s="16"/>
      <c r="CA293" s="15"/>
      <c r="CB293" s="15"/>
    </row>
    <row r="294" spans="1:80" ht="44.1" hidden="1" customHeight="1" x14ac:dyDescent="0.2">
      <c r="A294" s="12" t="s">
        <v>307</v>
      </c>
      <c r="B294" s="12" t="s">
        <v>92</v>
      </c>
      <c r="C294" s="12" t="s">
        <v>124</v>
      </c>
      <c r="D294" s="12" t="s">
        <v>673</v>
      </c>
      <c r="E294" s="12" t="s">
        <v>674</v>
      </c>
      <c r="F294" s="12" t="s">
        <v>320</v>
      </c>
      <c r="G294" s="12" t="s">
        <v>151</v>
      </c>
      <c r="H294" s="13">
        <v>2011</v>
      </c>
      <c r="I294" s="13">
        <v>2013</v>
      </c>
      <c r="J294" s="14"/>
      <c r="K294" s="14"/>
      <c r="L294" s="15"/>
      <c r="M294" s="16"/>
      <c r="N294" s="16"/>
      <c r="O294" s="16"/>
      <c r="P294" s="16"/>
      <c r="Q294" s="16"/>
      <c r="R294" s="16"/>
      <c r="S294" s="16"/>
      <c r="T294" s="16"/>
      <c r="U294" s="15"/>
      <c r="V294" s="15"/>
      <c r="W294" s="15"/>
      <c r="X294" s="15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5"/>
      <c r="AJ294" s="15"/>
      <c r="AK294" s="15"/>
      <c r="AL294" s="15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5"/>
      <c r="AZ294" s="15"/>
      <c r="BA294" s="15"/>
      <c r="BB294" s="15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5"/>
      <c r="BP294" s="15"/>
      <c r="BQ294" s="15"/>
      <c r="BR294" s="15"/>
      <c r="BS294" s="16"/>
      <c r="BT294" s="16"/>
      <c r="BU294" s="16"/>
      <c r="BV294" s="16"/>
      <c r="BW294" s="16"/>
      <c r="BX294" s="16"/>
      <c r="BY294" s="16"/>
      <c r="BZ294" s="16"/>
      <c r="CA294" s="15"/>
      <c r="CB294" s="15"/>
    </row>
    <row r="295" spans="1:80" ht="21.95" hidden="1" customHeight="1" x14ac:dyDescent="0.2">
      <c r="A295" s="12" t="s">
        <v>307</v>
      </c>
      <c r="B295" s="12" t="s">
        <v>92</v>
      </c>
      <c r="C295" s="12" t="s">
        <v>124</v>
      </c>
      <c r="D295" s="12" t="s">
        <v>675</v>
      </c>
      <c r="E295" s="12" t="s">
        <v>676</v>
      </c>
      <c r="F295" s="12" t="s">
        <v>310</v>
      </c>
      <c r="G295" s="12" t="s">
        <v>677</v>
      </c>
      <c r="H295" s="13">
        <v>2011</v>
      </c>
      <c r="I295" s="13">
        <v>2014</v>
      </c>
      <c r="J295" s="18">
        <v>33209.646999999997</v>
      </c>
      <c r="K295" s="18">
        <v>33209.646999999997</v>
      </c>
      <c r="L295" s="15">
        <v>1253.8983000000001</v>
      </c>
      <c r="M295" s="16"/>
      <c r="N295" s="16"/>
      <c r="O295" s="15">
        <v>357.66582</v>
      </c>
      <c r="P295" s="15"/>
      <c r="Q295" s="15">
        <v>22.815159999999999</v>
      </c>
      <c r="R295" s="15"/>
      <c r="S295" s="15">
        <v>193.00709000000001</v>
      </c>
      <c r="T295" s="15"/>
      <c r="U295" s="15">
        <v>7539.5897699999996</v>
      </c>
      <c r="V295" s="15">
        <v>1253.8983000000001</v>
      </c>
      <c r="W295" s="15">
        <v>1317.41842</v>
      </c>
      <c r="X295" s="15">
        <v>237.13532000000001</v>
      </c>
      <c r="Y295" s="16"/>
      <c r="Z295" s="16"/>
      <c r="AA295" s="15">
        <v>69.245630000000006</v>
      </c>
      <c r="AB295" s="15"/>
      <c r="AC295" s="16"/>
      <c r="AD295" s="16"/>
      <c r="AE295" s="16"/>
      <c r="AF295" s="16"/>
      <c r="AG295" s="15">
        <v>41.448999999999998</v>
      </c>
      <c r="AH295" s="15"/>
      <c r="AI295" s="15">
        <v>1428.1130499999999</v>
      </c>
      <c r="AJ295" s="15">
        <v>237.13532000000001</v>
      </c>
      <c r="AK295" s="15">
        <v>351.66949</v>
      </c>
      <c r="AL295" s="15">
        <v>63.300510000000003</v>
      </c>
      <c r="AM295" s="16"/>
      <c r="AN295" s="16"/>
      <c r="AO295" s="16"/>
      <c r="AP295" s="16"/>
      <c r="AQ295" s="15">
        <v>87.643519999999995</v>
      </c>
      <c r="AR295" s="15"/>
      <c r="AS295" s="16"/>
      <c r="AT295" s="16"/>
      <c r="AU295" s="16"/>
      <c r="AV295" s="16"/>
      <c r="AW295" s="15">
        <v>49.804360000000003</v>
      </c>
      <c r="AX295" s="15"/>
      <c r="AY295" s="15">
        <v>489.11736999999999</v>
      </c>
      <c r="AZ295" s="15">
        <v>63.300510000000003</v>
      </c>
      <c r="BA295" s="15">
        <v>4011.1030500000002</v>
      </c>
      <c r="BB295" s="15">
        <v>721.99854000000005</v>
      </c>
      <c r="BC295" s="16"/>
      <c r="BD295" s="16"/>
      <c r="BE295" s="16"/>
      <c r="BF295" s="16"/>
      <c r="BG295" s="15">
        <v>48.145609999999998</v>
      </c>
      <c r="BH295" s="15"/>
      <c r="BI295" s="16"/>
      <c r="BJ295" s="16"/>
      <c r="BK295" s="16"/>
      <c r="BL295" s="16"/>
      <c r="BM295" s="15">
        <v>-9.3422099999999997</v>
      </c>
      <c r="BN295" s="15"/>
      <c r="BO295" s="15">
        <v>4049.9064499999999</v>
      </c>
      <c r="BP295" s="15">
        <v>721.99854000000005</v>
      </c>
      <c r="BQ295" s="15">
        <v>1285.91074</v>
      </c>
      <c r="BR295" s="15">
        <v>231.46393</v>
      </c>
      <c r="BS295" s="16"/>
      <c r="BT295" s="16"/>
      <c r="BU295" s="15">
        <v>152.63105999999999</v>
      </c>
      <c r="BV295" s="15"/>
      <c r="BW295" s="15">
        <v>22.815159999999999</v>
      </c>
      <c r="BX295" s="15"/>
      <c r="BY295" s="15">
        <v>111.09594</v>
      </c>
      <c r="BZ295" s="15"/>
      <c r="CA295" s="15">
        <v>1572.4529</v>
      </c>
      <c r="CB295" s="15">
        <v>231.46393</v>
      </c>
    </row>
    <row r="296" spans="1:80" ht="33" hidden="1" customHeight="1" x14ac:dyDescent="0.2">
      <c r="A296" s="12" t="s">
        <v>307</v>
      </c>
      <c r="B296" s="12" t="s">
        <v>92</v>
      </c>
      <c r="C296" s="12" t="s">
        <v>124</v>
      </c>
      <c r="D296" s="12" t="s">
        <v>678</v>
      </c>
      <c r="E296" s="12" t="s">
        <v>679</v>
      </c>
      <c r="F296" s="12" t="s">
        <v>329</v>
      </c>
      <c r="G296" s="12" t="s">
        <v>151</v>
      </c>
      <c r="H296" s="13">
        <v>2014</v>
      </c>
      <c r="I296" s="13">
        <v>2014</v>
      </c>
      <c r="J296" s="21">
        <v>700</v>
      </c>
      <c r="K296" s="21">
        <v>700</v>
      </c>
      <c r="L296" s="15">
        <v>124.2</v>
      </c>
      <c r="M296" s="16"/>
      <c r="N296" s="16"/>
      <c r="O296" s="16"/>
      <c r="P296" s="16"/>
      <c r="Q296" s="16"/>
      <c r="R296" s="16"/>
      <c r="S296" s="16"/>
      <c r="T296" s="16"/>
      <c r="U296" s="15">
        <v>690</v>
      </c>
      <c r="V296" s="15">
        <v>124.2</v>
      </c>
      <c r="W296" s="15"/>
      <c r="X296" s="15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5"/>
      <c r="AJ296" s="15"/>
      <c r="AK296" s="15"/>
      <c r="AL296" s="15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5"/>
      <c r="AZ296" s="15"/>
      <c r="BA296" s="15"/>
      <c r="BB296" s="15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5"/>
      <c r="BP296" s="15"/>
      <c r="BQ296" s="15">
        <v>690</v>
      </c>
      <c r="BR296" s="15">
        <v>124.2</v>
      </c>
      <c r="BS296" s="16"/>
      <c r="BT296" s="16"/>
      <c r="BU296" s="16"/>
      <c r="BV296" s="16"/>
      <c r="BW296" s="16"/>
      <c r="BX296" s="16"/>
      <c r="BY296" s="16"/>
      <c r="BZ296" s="16"/>
      <c r="CA296" s="15">
        <v>690</v>
      </c>
      <c r="CB296" s="15">
        <v>124.2</v>
      </c>
    </row>
    <row r="297" spans="1:80" ht="33" hidden="1" customHeight="1" x14ac:dyDescent="0.2">
      <c r="A297" s="12" t="s">
        <v>307</v>
      </c>
      <c r="B297" s="12" t="s">
        <v>92</v>
      </c>
      <c r="C297" s="12" t="s">
        <v>124</v>
      </c>
      <c r="D297" s="12" t="s">
        <v>680</v>
      </c>
      <c r="E297" s="12" t="s">
        <v>681</v>
      </c>
      <c r="F297" s="12" t="s">
        <v>310</v>
      </c>
      <c r="G297" s="12" t="s">
        <v>151</v>
      </c>
      <c r="H297" s="12"/>
      <c r="I297" s="12"/>
      <c r="J297" s="14"/>
      <c r="K297" s="14"/>
      <c r="L297" s="15">
        <v>88.686000000000007</v>
      </c>
      <c r="M297" s="16"/>
      <c r="N297" s="16"/>
      <c r="O297" s="16"/>
      <c r="P297" s="16"/>
      <c r="Q297" s="16"/>
      <c r="R297" s="16"/>
      <c r="S297" s="16"/>
      <c r="T297" s="16"/>
      <c r="U297" s="15">
        <v>492.7</v>
      </c>
      <c r="V297" s="15">
        <v>88.686000000000007</v>
      </c>
      <c r="W297" s="15"/>
      <c r="X297" s="15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5"/>
      <c r="AJ297" s="15"/>
      <c r="AK297" s="15"/>
      <c r="AL297" s="15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5"/>
      <c r="AZ297" s="15"/>
      <c r="BA297" s="15"/>
      <c r="BB297" s="15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5"/>
      <c r="BP297" s="15"/>
      <c r="BQ297" s="15">
        <v>492.7</v>
      </c>
      <c r="BR297" s="15">
        <v>88.686000000000007</v>
      </c>
      <c r="BS297" s="16"/>
      <c r="BT297" s="16"/>
      <c r="BU297" s="16"/>
      <c r="BV297" s="16"/>
      <c r="BW297" s="16"/>
      <c r="BX297" s="16"/>
      <c r="BY297" s="16"/>
      <c r="BZ297" s="16"/>
      <c r="CA297" s="15">
        <v>492.7</v>
      </c>
      <c r="CB297" s="15">
        <v>88.686000000000007</v>
      </c>
    </row>
    <row r="298" spans="1:80" ht="21.95" hidden="1" customHeight="1" x14ac:dyDescent="0.2">
      <c r="A298" s="12" t="s">
        <v>307</v>
      </c>
      <c r="B298" s="12" t="s">
        <v>92</v>
      </c>
      <c r="C298" s="12" t="s">
        <v>124</v>
      </c>
      <c r="D298" s="12" t="s">
        <v>682</v>
      </c>
      <c r="E298" s="12" t="s">
        <v>643</v>
      </c>
      <c r="F298" s="12" t="s">
        <v>315</v>
      </c>
      <c r="G298" s="12" t="s">
        <v>151</v>
      </c>
      <c r="H298" s="13">
        <v>2013</v>
      </c>
      <c r="I298" s="13">
        <v>2013</v>
      </c>
      <c r="J298" s="14"/>
      <c r="K298" s="14"/>
      <c r="L298" s="15"/>
      <c r="M298" s="16"/>
      <c r="N298" s="16"/>
      <c r="O298" s="16"/>
      <c r="P298" s="16"/>
      <c r="Q298" s="16"/>
      <c r="R298" s="16"/>
      <c r="S298" s="16"/>
      <c r="T298" s="16"/>
      <c r="U298" s="15"/>
      <c r="V298" s="15"/>
      <c r="W298" s="15"/>
      <c r="X298" s="15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5"/>
      <c r="AJ298" s="15"/>
      <c r="AK298" s="15"/>
      <c r="AL298" s="15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5"/>
      <c r="AZ298" s="15"/>
      <c r="BA298" s="15"/>
      <c r="BB298" s="15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5"/>
      <c r="BP298" s="15"/>
      <c r="BQ298" s="15"/>
      <c r="BR298" s="15"/>
      <c r="BS298" s="16"/>
      <c r="BT298" s="16"/>
      <c r="BU298" s="16"/>
      <c r="BV298" s="16"/>
      <c r="BW298" s="16"/>
      <c r="BX298" s="16"/>
      <c r="BY298" s="16"/>
      <c r="BZ298" s="16"/>
      <c r="CA298" s="15"/>
      <c r="CB298" s="15"/>
    </row>
    <row r="299" spans="1:80" ht="21.95" hidden="1" customHeight="1" x14ac:dyDescent="0.2">
      <c r="A299" s="12" t="s">
        <v>307</v>
      </c>
      <c r="B299" s="12" t="s">
        <v>92</v>
      </c>
      <c r="C299" s="12" t="s">
        <v>124</v>
      </c>
      <c r="D299" s="12" t="s">
        <v>683</v>
      </c>
      <c r="E299" s="12" t="s">
        <v>684</v>
      </c>
      <c r="F299" s="12" t="s">
        <v>310</v>
      </c>
      <c r="G299" s="12" t="s">
        <v>151</v>
      </c>
      <c r="H299" s="13">
        <v>2013</v>
      </c>
      <c r="I299" s="13">
        <v>2014</v>
      </c>
      <c r="J299" s="18">
        <v>8492.1270000000004</v>
      </c>
      <c r="K299" s="18">
        <v>8492.1270000000004</v>
      </c>
      <c r="L299" s="15">
        <v>717.88656000000003</v>
      </c>
      <c r="M299" s="16"/>
      <c r="N299" s="16"/>
      <c r="O299" s="15">
        <v>91.055350000000004</v>
      </c>
      <c r="P299" s="15"/>
      <c r="Q299" s="16"/>
      <c r="R299" s="16"/>
      <c r="S299" s="15">
        <v>65.433850000000007</v>
      </c>
      <c r="T299" s="15"/>
      <c r="U299" s="15">
        <v>4144.7478600000004</v>
      </c>
      <c r="V299" s="15">
        <v>717.88656000000003</v>
      </c>
      <c r="W299" s="15"/>
      <c r="X299" s="15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5"/>
      <c r="AJ299" s="15"/>
      <c r="AK299" s="15"/>
      <c r="AL299" s="15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5"/>
      <c r="AZ299" s="15"/>
      <c r="BA299" s="15"/>
      <c r="BB299" s="15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5"/>
      <c r="BP299" s="15"/>
      <c r="BQ299" s="15">
        <v>3988.25866</v>
      </c>
      <c r="BR299" s="15">
        <v>717.88656000000003</v>
      </c>
      <c r="BS299" s="16"/>
      <c r="BT299" s="16"/>
      <c r="BU299" s="15">
        <v>91.055350000000004</v>
      </c>
      <c r="BV299" s="15"/>
      <c r="BW299" s="16"/>
      <c r="BX299" s="16"/>
      <c r="BY299" s="15">
        <v>65.433850000000007</v>
      </c>
      <c r="BZ299" s="15"/>
      <c r="CA299" s="15">
        <v>4144.7478600000004</v>
      </c>
      <c r="CB299" s="15">
        <v>717.88656000000003</v>
      </c>
    </row>
    <row r="300" spans="1:80" ht="33" hidden="1" customHeight="1" x14ac:dyDescent="0.2">
      <c r="A300" s="12" t="s">
        <v>307</v>
      </c>
      <c r="B300" s="12" t="s">
        <v>92</v>
      </c>
      <c r="C300" s="12" t="s">
        <v>124</v>
      </c>
      <c r="D300" s="12" t="s">
        <v>685</v>
      </c>
      <c r="E300" s="12" t="s">
        <v>686</v>
      </c>
      <c r="F300" s="12" t="s">
        <v>355</v>
      </c>
      <c r="G300" s="12" t="s">
        <v>137</v>
      </c>
      <c r="H300" s="13">
        <v>2013</v>
      </c>
      <c r="I300" s="13">
        <v>2013</v>
      </c>
      <c r="J300" s="14"/>
      <c r="K300" s="14"/>
      <c r="L300" s="15"/>
      <c r="M300" s="16"/>
      <c r="N300" s="16"/>
      <c r="O300" s="16"/>
      <c r="P300" s="16"/>
      <c r="Q300" s="16"/>
      <c r="R300" s="16"/>
      <c r="S300" s="16"/>
      <c r="T300" s="16"/>
      <c r="U300" s="15"/>
      <c r="V300" s="15"/>
      <c r="W300" s="15"/>
      <c r="X300" s="15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5"/>
      <c r="AJ300" s="15"/>
      <c r="AK300" s="15"/>
      <c r="AL300" s="15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5"/>
      <c r="AZ300" s="15"/>
      <c r="BA300" s="15"/>
      <c r="BB300" s="15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5"/>
      <c r="BP300" s="15"/>
      <c r="BQ300" s="15"/>
      <c r="BR300" s="15"/>
      <c r="BS300" s="16"/>
      <c r="BT300" s="16"/>
      <c r="BU300" s="16"/>
      <c r="BV300" s="16"/>
      <c r="BW300" s="16"/>
      <c r="BX300" s="16"/>
      <c r="BY300" s="16"/>
      <c r="BZ300" s="16"/>
      <c r="CA300" s="15"/>
      <c r="CB300" s="15"/>
    </row>
    <row r="301" spans="1:80" ht="21.95" hidden="1" customHeight="1" x14ac:dyDescent="0.2">
      <c r="A301" s="12" t="s">
        <v>307</v>
      </c>
      <c r="B301" s="12" t="s">
        <v>92</v>
      </c>
      <c r="C301" s="12" t="s">
        <v>124</v>
      </c>
      <c r="D301" s="12" t="s">
        <v>687</v>
      </c>
      <c r="E301" s="12" t="s">
        <v>688</v>
      </c>
      <c r="F301" s="12" t="s">
        <v>320</v>
      </c>
      <c r="G301" s="12" t="s">
        <v>151</v>
      </c>
      <c r="H301" s="13">
        <v>2014</v>
      </c>
      <c r="I301" s="13">
        <v>2014</v>
      </c>
      <c r="J301" s="20">
        <v>2100</v>
      </c>
      <c r="K301" s="20">
        <v>2100</v>
      </c>
      <c r="L301" s="15"/>
      <c r="M301" s="16"/>
      <c r="N301" s="16"/>
      <c r="O301" s="16"/>
      <c r="P301" s="16"/>
      <c r="Q301" s="16"/>
      <c r="R301" s="16"/>
      <c r="S301" s="16"/>
      <c r="T301" s="16"/>
      <c r="U301" s="15"/>
      <c r="V301" s="15"/>
      <c r="W301" s="15"/>
      <c r="X301" s="15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5"/>
      <c r="AJ301" s="15"/>
      <c r="AK301" s="15"/>
      <c r="AL301" s="15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5"/>
      <c r="AZ301" s="15"/>
      <c r="BA301" s="15"/>
      <c r="BB301" s="15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5"/>
      <c r="BP301" s="15"/>
      <c r="BQ301" s="15"/>
      <c r="BR301" s="15"/>
      <c r="BS301" s="16"/>
      <c r="BT301" s="16"/>
      <c r="BU301" s="16"/>
      <c r="BV301" s="16"/>
      <c r="BW301" s="16"/>
      <c r="BX301" s="16"/>
      <c r="BY301" s="16"/>
      <c r="BZ301" s="16"/>
      <c r="CA301" s="15"/>
      <c r="CB301" s="15"/>
    </row>
    <row r="302" spans="1:80" ht="33" hidden="1" customHeight="1" x14ac:dyDescent="0.2">
      <c r="A302" s="12" t="s">
        <v>307</v>
      </c>
      <c r="B302" s="12" t="s">
        <v>92</v>
      </c>
      <c r="C302" s="12" t="s">
        <v>124</v>
      </c>
      <c r="D302" s="12" t="s">
        <v>689</v>
      </c>
      <c r="E302" s="12" t="s">
        <v>686</v>
      </c>
      <c r="F302" s="12" t="s">
        <v>355</v>
      </c>
      <c r="G302" s="12" t="s">
        <v>137</v>
      </c>
      <c r="H302" s="13">
        <v>2014</v>
      </c>
      <c r="I302" s="13">
        <v>2014</v>
      </c>
      <c r="J302" s="20">
        <v>1000</v>
      </c>
      <c r="K302" s="20">
        <v>1000</v>
      </c>
      <c r="L302" s="15">
        <v>154.91415000000001</v>
      </c>
      <c r="M302" s="16"/>
      <c r="N302" s="16"/>
      <c r="O302" s="16"/>
      <c r="P302" s="16"/>
      <c r="Q302" s="16"/>
      <c r="R302" s="16"/>
      <c r="S302" s="16"/>
      <c r="T302" s="16"/>
      <c r="U302" s="15">
        <v>860.63417000000004</v>
      </c>
      <c r="V302" s="15">
        <v>154.91415000000001</v>
      </c>
      <c r="W302" s="15"/>
      <c r="X302" s="15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5"/>
      <c r="AJ302" s="15"/>
      <c r="AK302" s="15">
        <v>269.15253999999999</v>
      </c>
      <c r="AL302" s="15">
        <v>48.44746</v>
      </c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5">
        <v>269.15253999999999</v>
      </c>
      <c r="AZ302" s="15">
        <v>48.44746</v>
      </c>
      <c r="BA302" s="15">
        <v>591.48163</v>
      </c>
      <c r="BB302" s="15">
        <v>106.46669</v>
      </c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5">
        <v>591.48163</v>
      </c>
      <c r="BP302" s="15">
        <v>106.46669</v>
      </c>
      <c r="BQ302" s="15"/>
      <c r="BR302" s="15"/>
      <c r="BS302" s="16"/>
      <c r="BT302" s="16"/>
      <c r="BU302" s="16"/>
      <c r="BV302" s="16"/>
      <c r="BW302" s="16"/>
      <c r="BX302" s="16"/>
      <c r="BY302" s="16"/>
      <c r="BZ302" s="16"/>
      <c r="CA302" s="15"/>
      <c r="CB302" s="15"/>
    </row>
    <row r="303" spans="1:80" ht="33" hidden="1" customHeight="1" x14ac:dyDescent="0.2">
      <c r="A303" s="12" t="s">
        <v>307</v>
      </c>
      <c r="B303" s="12" t="s">
        <v>92</v>
      </c>
      <c r="C303" s="12" t="s">
        <v>124</v>
      </c>
      <c r="D303" s="12" t="s">
        <v>690</v>
      </c>
      <c r="E303" s="12" t="s">
        <v>691</v>
      </c>
      <c r="F303" s="12" t="s">
        <v>355</v>
      </c>
      <c r="G303" s="12" t="s">
        <v>151</v>
      </c>
      <c r="H303" s="12"/>
      <c r="I303" s="12"/>
      <c r="J303" s="14"/>
      <c r="K303" s="14"/>
      <c r="L303" s="15">
        <v>34.782960000000003</v>
      </c>
      <c r="M303" s="16"/>
      <c r="N303" s="16"/>
      <c r="O303" s="15">
        <v>5.2185100000000002</v>
      </c>
      <c r="P303" s="15"/>
      <c r="Q303" s="16"/>
      <c r="R303" s="16"/>
      <c r="S303" s="15">
        <v>4.7814899999999998</v>
      </c>
      <c r="T303" s="15"/>
      <c r="U303" s="15">
        <v>203.23871</v>
      </c>
      <c r="V303" s="15">
        <v>34.782960000000003</v>
      </c>
      <c r="W303" s="15"/>
      <c r="X303" s="15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5"/>
      <c r="AJ303" s="15"/>
      <c r="AK303" s="15"/>
      <c r="AL303" s="15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5"/>
      <c r="AZ303" s="15"/>
      <c r="BA303" s="15">
        <v>193.23871</v>
      </c>
      <c r="BB303" s="15">
        <v>34.782960000000003</v>
      </c>
      <c r="BC303" s="16"/>
      <c r="BD303" s="16"/>
      <c r="BE303" s="16"/>
      <c r="BF303" s="16"/>
      <c r="BG303" s="15">
        <v>5.2185100000000002</v>
      </c>
      <c r="BH303" s="15"/>
      <c r="BI303" s="16"/>
      <c r="BJ303" s="16"/>
      <c r="BK303" s="16"/>
      <c r="BL303" s="16"/>
      <c r="BM303" s="15">
        <v>4.7814899999999998</v>
      </c>
      <c r="BN303" s="15"/>
      <c r="BO303" s="15">
        <v>203.23871</v>
      </c>
      <c r="BP303" s="15">
        <v>34.782960000000003</v>
      </c>
      <c r="BQ303" s="15"/>
      <c r="BR303" s="15"/>
      <c r="BS303" s="16"/>
      <c r="BT303" s="16"/>
      <c r="BU303" s="16"/>
      <c r="BV303" s="16"/>
      <c r="BW303" s="16"/>
      <c r="BX303" s="16"/>
      <c r="BY303" s="16"/>
      <c r="BZ303" s="16"/>
      <c r="CA303" s="15"/>
      <c r="CB303" s="15"/>
    </row>
    <row r="304" spans="1:80" ht="44.1" hidden="1" customHeight="1" x14ac:dyDescent="0.2">
      <c r="A304" s="12" t="s">
        <v>307</v>
      </c>
      <c r="B304" s="12" t="s">
        <v>92</v>
      </c>
      <c r="C304" s="12" t="s">
        <v>124</v>
      </c>
      <c r="D304" s="12" t="s">
        <v>692</v>
      </c>
      <c r="E304" s="12" t="s">
        <v>693</v>
      </c>
      <c r="F304" s="12" t="s">
        <v>310</v>
      </c>
      <c r="G304" s="12" t="s">
        <v>142</v>
      </c>
      <c r="H304" s="13">
        <v>2014</v>
      </c>
      <c r="I304" s="13">
        <v>2014</v>
      </c>
      <c r="J304" s="20">
        <v>12000</v>
      </c>
      <c r="K304" s="20">
        <v>12000</v>
      </c>
      <c r="L304" s="15">
        <v>828.38286000000005</v>
      </c>
      <c r="M304" s="16"/>
      <c r="N304" s="16"/>
      <c r="O304" s="16"/>
      <c r="P304" s="16"/>
      <c r="Q304" s="16"/>
      <c r="R304" s="16"/>
      <c r="S304" s="16"/>
      <c r="T304" s="16"/>
      <c r="U304" s="15">
        <v>4602.12698</v>
      </c>
      <c r="V304" s="15">
        <v>828.38286000000005</v>
      </c>
      <c r="W304" s="15"/>
      <c r="X304" s="15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5"/>
      <c r="AJ304" s="15"/>
      <c r="AK304" s="15"/>
      <c r="AL304" s="15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5"/>
      <c r="AZ304" s="15"/>
      <c r="BA304" s="15"/>
      <c r="BB304" s="15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5"/>
      <c r="BP304" s="15"/>
      <c r="BQ304" s="15">
        <v>4602.12698</v>
      </c>
      <c r="BR304" s="15">
        <v>828.38286000000005</v>
      </c>
      <c r="BS304" s="16"/>
      <c r="BT304" s="16"/>
      <c r="BU304" s="16"/>
      <c r="BV304" s="16"/>
      <c r="BW304" s="16"/>
      <c r="BX304" s="16"/>
      <c r="BY304" s="16"/>
      <c r="BZ304" s="16"/>
      <c r="CA304" s="15">
        <v>4602.12698</v>
      </c>
      <c r="CB304" s="15">
        <v>828.38286000000005</v>
      </c>
    </row>
    <row r="305" spans="1:80" ht="21.95" hidden="1" customHeight="1" x14ac:dyDescent="0.2">
      <c r="A305" s="12" t="s">
        <v>307</v>
      </c>
      <c r="B305" s="12" t="s">
        <v>92</v>
      </c>
      <c r="C305" s="12" t="s">
        <v>124</v>
      </c>
      <c r="D305" s="12" t="s">
        <v>694</v>
      </c>
      <c r="E305" s="12" t="s">
        <v>695</v>
      </c>
      <c r="F305" s="12" t="s">
        <v>323</v>
      </c>
      <c r="G305" s="12" t="s">
        <v>367</v>
      </c>
      <c r="H305" s="13">
        <v>2014</v>
      </c>
      <c r="I305" s="13">
        <v>2014</v>
      </c>
      <c r="J305" s="20">
        <v>8000</v>
      </c>
      <c r="K305" s="20">
        <v>8000</v>
      </c>
      <c r="L305" s="15">
        <v>1138.8398400000001</v>
      </c>
      <c r="M305" s="16"/>
      <c r="N305" s="16"/>
      <c r="O305" s="16"/>
      <c r="P305" s="16"/>
      <c r="Q305" s="16"/>
      <c r="R305" s="16"/>
      <c r="S305" s="16"/>
      <c r="T305" s="16"/>
      <c r="U305" s="15">
        <v>6326.8879999999999</v>
      </c>
      <c r="V305" s="15">
        <v>1138.8398400000001</v>
      </c>
      <c r="W305" s="15"/>
      <c r="X305" s="15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5"/>
      <c r="AJ305" s="15"/>
      <c r="AK305" s="15"/>
      <c r="AL305" s="15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5"/>
      <c r="AZ305" s="15"/>
      <c r="BA305" s="15"/>
      <c r="BB305" s="15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5"/>
      <c r="BP305" s="15"/>
      <c r="BQ305" s="15">
        <v>6326.8879999999999</v>
      </c>
      <c r="BR305" s="15">
        <v>1138.8398400000001</v>
      </c>
      <c r="BS305" s="16"/>
      <c r="BT305" s="16"/>
      <c r="BU305" s="16"/>
      <c r="BV305" s="16"/>
      <c r="BW305" s="16"/>
      <c r="BX305" s="16"/>
      <c r="BY305" s="16"/>
      <c r="BZ305" s="16"/>
      <c r="CA305" s="15">
        <v>6326.8879999999999</v>
      </c>
      <c r="CB305" s="15">
        <v>1138.8398400000001</v>
      </c>
    </row>
    <row r="306" spans="1:80" ht="44.1" hidden="1" customHeight="1" x14ac:dyDescent="0.2">
      <c r="A306" s="12" t="s">
        <v>307</v>
      </c>
      <c r="B306" s="12" t="s">
        <v>92</v>
      </c>
      <c r="C306" s="12" t="s">
        <v>124</v>
      </c>
      <c r="D306" s="12" t="s">
        <v>696</v>
      </c>
      <c r="E306" s="12" t="s">
        <v>697</v>
      </c>
      <c r="F306" s="12" t="s">
        <v>310</v>
      </c>
      <c r="G306" s="12" t="s">
        <v>142</v>
      </c>
      <c r="H306" s="12"/>
      <c r="I306" s="12"/>
      <c r="J306" s="14"/>
      <c r="K306" s="14"/>
      <c r="L306" s="15">
        <v>32.198399999999999</v>
      </c>
      <c r="M306" s="16"/>
      <c r="N306" s="16"/>
      <c r="O306" s="15">
        <v>11.169879999999999</v>
      </c>
      <c r="P306" s="15"/>
      <c r="Q306" s="16"/>
      <c r="R306" s="16"/>
      <c r="S306" s="15">
        <v>8.8301200000000009</v>
      </c>
      <c r="T306" s="15"/>
      <c r="U306" s="15">
        <v>198.88004000000001</v>
      </c>
      <c r="V306" s="15">
        <v>32.198399999999999</v>
      </c>
      <c r="W306" s="15"/>
      <c r="X306" s="15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5"/>
      <c r="AJ306" s="15"/>
      <c r="AK306" s="15"/>
      <c r="AL306" s="15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5"/>
      <c r="AZ306" s="15"/>
      <c r="BA306" s="15">
        <v>178.88004000000001</v>
      </c>
      <c r="BB306" s="15">
        <v>32.198399999999999</v>
      </c>
      <c r="BC306" s="16"/>
      <c r="BD306" s="16"/>
      <c r="BE306" s="16"/>
      <c r="BF306" s="16"/>
      <c r="BG306" s="15">
        <v>11.169879999999999</v>
      </c>
      <c r="BH306" s="15"/>
      <c r="BI306" s="16"/>
      <c r="BJ306" s="16"/>
      <c r="BK306" s="16"/>
      <c r="BL306" s="16"/>
      <c r="BM306" s="15">
        <v>8.8301200000000009</v>
      </c>
      <c r="BN306" s="15"/>
      <c r="BO306" s="15">
        <v>198.88004000000001</v>
      </c>
      <c r="BP306" s="15">
        <v>32.198399999999999</v>
      </c>
      <c r="BQ306" s="15"/>
      <c r="BR306" s="15"/>
      <c r="BS306" s="16"/>
      <c r="BT306" s="16"/>
      <c r="BU306" s="16"/>
      <c r="BV306" s="16"/>
      <c r="BW306" s="16"/>
      <c r="BX306" s="16"/>
      <c r="BY306" s="16"/>
      <c r="BZ306" s="16"/>
      <c r="CA306" s="15"/>
      <c r="CB306" s="15"/>
    </row>
    <row r="307" spans="1:80" ht="21.95" hidden="1" customHeight="1" x14ac:dyDescent="0.2">
      <c r="A307" s="12" t="s">
        <v>307</v>
      </c>
      <c r="B307" s="12" t="s">
        <v>92</v>
      </c>
      <c r="C307" s="12" t="s">
        <v>124</v>
      </c>
      <c r="D307" s="12" t="s">
        <v>698</v>
      </c>
      <c r="E307" s="12" t="s">
        <v>699</v>
      </c>
      <c r="F307" s="12" t="s">
        <v>320</v>
      </c>
      <c r="G307" s="12" t="s">
        <v>151</v>
      </c>
      <c r="H307" s="12"/>
      <c r="I307" s="12"/>
      <c r="J307" s="14"/>
      <c r="K307" s="14"/>
      <c r="L307" s="15">
        <v>1101.3131699999999</v>
      </c>
      <c r="M307" s="16"/>
      <c r="N307" s="16"/>
      <c r="O307" s="16"/>
      <c r="P307" s="16"/>
      <c r="Q307" s="16"/>
      <c r="R307" s="16"/>
      <c r="S307" s="16"/>
      <c r="T307" s="16"/>
      <c r="U307" s="15">
        <v>6118.4065000000001</v>
      </c>
      <c r="V307" s="15">
        <v>1101.3131699999999</v>
      </c>
      <c r="W307" s="15"/>
      <c r="X307" s="15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5"/>
      <c r="AJ307" s="15"/>
      <c r="AK307" s="15"/>
      <c r="AL307" s="15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5"/>
      <c r="AZ307" s="15"/>
      <c r="BA307" s="15"/>
      <c r="BB307" s="15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5"/>
      <c r="BP307" s="15"/>
      <c r="BQ307" s="15">
        <v>6118.4065000000001</v>
      </c>
      <c r="BR307" s="15">
        <v>1101.3131699999999</v>
      </c>
      <c r="BS307" s="16"/>
      <c r="BT307" s="16"/>
      <c r="BU307" s="16"/>
      <c r="BV307" s="16"/>
      <c r="BW307" s="16"/>
      <c r="BX307" s="16"/>
      <c r="BY307" s="16"/>
      <c r="BZ307" s="16"/>
      <c r="CA307" s="15">
        <v>6118.4065000000001</v>
      </c>
      <c r="CB307" s="15">
        <v>1101.3131699999999</v>
      </c>
    </row>
    <row r="308" spans="1:80" ht="21.95" hidden="1" customHeight="1" x14ac:dyDescent="0.2">
      <c r="A308" s="12" t="s">
        <v>307</v>
      </c>
      <c r="B308" s="12" t="s">
        <v>92</v>
      </c>
      <c r="C308" s="12" t="s">
        <v>129</v>
      </c>
      <c r="D308" s="12" t="s">
        <v>700</v>
      </c>
      <c r="E308" s="12" t="s">
        <v>701</v>
      </c>
      <c r="F308" s="12" t="s">
        <v>326</v>
      </c>
      <c r="G308" s="12" t="s">
        <v>151</v>
      </c>
      <c r="H308" s="13">
        <v>2009</v>
      </c>
      <c r="I308" s="13">
        <v>2011</v>
      </c>
      <c r="J308" s="14"/>
      <c r="K308" s="14"/>
      <c r="L308" s="15"/>
      <c r="M308" s="16"/>
      <c r="N308" s="16"/>
      <c r="O308" s="16"/>
      <c r="P308" s="16"/>
      <c r="Q308" s="16"/>
      <c r="R308" s="16"/>
      <c r="S308" s="16"/>
      <c r="T308" s="16"/>
      <c r="U308" s="15"/>
      <c r="V308" s="15"/>
      <c r="W308" s="15"/>
      <c r="X308" s="15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5"/>
      <c r="AJ308" s="15"/>
      <c r="AK308" s="15"/>
      <c r="AL308" s="15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5"/>
      <c r="AZ308" s="15"/>
      <c r="BA308" s="15"/>
      <c r="BB308" s="15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5"/>
      <c r="BP308" s="15"/>
      <c r="BQ308" s="15"/>
      <c r="BR308" s="15"/>
      <c r="BS308" s="16"/>
      <c r="BT308" s="16"/>
      <c r="BU308" s="16"/>
      <c r="BV308" s="16"/>
      <c r="BW308" s="16"/>
      <c r="BX308" s="16"/>
      <c r="BY308" s="16"/>
      <c r="BZ308" s="16"/>
      <c r="CA308" s="15"/>
      <c r="CB308" s="15"/>
    </row>
    <row r="309" spans="1:80" ht="21.95" hidden="1" customHeight="1" x14ac:dyDescent="0.2">
      <c r="A309" s="12" t="s">
        <v>307</v>
      </c>
      <c r="B309" s="12" t="s">
        <v>92</v>
      </c>
      <c r="C309" s="12" t="s">
        <v>129</v>
      </c>
      <c r="D309" s="12" t="s">
        <v>702</v>
      </c>
      <c r="E309" s="12" t="s">
        <v>703</v>
      </c>
      <c r="F309" s="12" t="s">
        <v>326</v>
      </c>
      <c r="G309" s="12" t="s">
        <v>142</v>
      </c>
      <c r="H309" s="13">
        <v>2009</v>
      </c>
      <c r="I309" s="13">
        <v>2009</v>
      </c>
      <c r="J309" s="14"/>
      <c r="K309" s="14"/>
      <c r="L309" s="15"/>
      <c r="M309" s="16"/>
      <c r="N309" s="16"/>
      <c r="O309" s="16"/>
      <c r="P309" s="16"/>
      <c r="Q309" s="16"/>
      <c r="R309" s="16"/>
      <c r="S309" s="16"/>
      <c r="T309" s="16"/>
      <c r="U309" s="15"/>
      <c r="V309" s="15"/>
      <c r="W309" s="15"/>
      <c r="X309" s="15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5"/>
      <c r="AJ309" s="15"/>
      <c r="AK309" s="15"/>
      <c r="AL309" s="15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5"/>
      <c r="AZ309" s="15"/>
      <c r="BA309" s="15"/>
      <c r="BB309" s="15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5"/>
      <c r="BP309" s="15"/>
      <c r="BQ309" s="15"/>
      <c r="BR309" s="15"/>
      <c r="BS309" s="16"/>
      <c r="BT309" s="16"/>
      <c r="BU309" s="16"/>
      <c r="BV309" s="16"/>
      <c r="BW309" s="16"/>
      <c r="BX309" s="16"/>
      <c r="BY309" s="16"/>
      <c r="BZ309" s="16"/>
      <c r="CA309" s="15"/>
      <c r="CB309" s="15"/>
    </row>
    <row r="310" spans="1:80" ht="33" hidden="1" customHeight="1" x14ac:dyDescent="0.2">
      <c r="A310" s="12" t="s">
        <v>307</v>
      </c>
      <c r="B310" s="12" t="s">
        <v>92</v>
      </c>
      <c r="C310" s="12" t="s">
        <v>129</v>
      </c>
      <c r="D310" s="12" t="s">
        <v>704</v>
      </c>
      <c r="E310" s="12" t="s">
        <v>705</v>
      </c>
      <c r="F310" s="12" t="s">
        <v>326</v>
      </c>
      <c r="G310" s="12" t="s">
        <v>151</v>
      </c>
      <c r="H310" s="13">
        <v>2009</v>
      </c>
      <c r="I310" s="13">
        <v>2009</v>
      </c>
      <c r="J310" s="14"/>
      <c r="K310" s="14"/>
      <c r="L310" s="15"/>
      <c r="M310" s="16"/>
      <c r="N310" s="16"/>
      <c r="O310" s="16"/>
      <c r="P310" s="16"/>
      <c r="Q310" s="16"/>
      <c r="R310" s="16"/>
      <c r="S310" s="16"/>
      <c r="T310" s="16"/>
      <c r="U310" s="15"/>
      <c r="V310" s="15"/>
      <c r="W310" s="15"/>
      <c r="X310" s="15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5"/>
      <c r="AJ310" s="15"/>
      <c r="AK310" s="15"/>
      <c r="AL310" s="15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5"/>
      <c r="AZ310" s="15"/>
      <c r="BA310" s="15"/>
      <c r="BB310" s="15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5"/>
      <c r="BP310" s="15"/>
      <c r="BQ310" s="15"/>
      <c r="BR310" s="15"/>
      <c r="BS310" s="16"/>
      <c r="BT310" s="16"/>
      <c r="BU310" s="16"/>
      <c r="BV310" s="16"/>
      <c r="BW310" s="16"/>
      <c r="BX310" s="16"/>
      <c r="BY310" s="16"/>
      <c r="BZ310" s="16"/>
      <c r="CA310" s="15"/>
      <c r="CB310" s="15"/>
    </row>
    <row r="311" spans="1:80" ht="21.95" hidden="1" customHeight="1" x14ac:dyDescent="0.2">
      <c r="A311" s="12" t="s">
        <v>307</v>
      </c>
      <c r="B311" s="12" t="s">
        <v>92</v>
      </c>
      <c r="C311" s="12" t="s">
        <v>129</v>
      </c>
      <c r="D311" s="12" t="s">
        <v>706</v>
      </c>
      <c r="E311" s="12" t="s">
        <v>707</v>
      </c>
      <c r="F311" s="12" t="s">
        <v>326</v>
      </c>
      <c r="G311" s="12" t="s">
        <v>151</v>
      </c>
      <c r="H311" s="13">
        <v>2009</v>
      </c>
      <c r="I311" s="13">
        <v>2011</v>
      </c>
      <c r="J311" s="14"/>
      <c r="K311" s="14"/>
      <c r="L311" s="15"/>
      <c r="M311" s="16"/>
      <c r="N311" s="16"/>
      <c r="O311" s="16"/>
      <c r="P311" s="16"/>
      <c r="Q311" s="16"/>
      <c r="R311" s="16"/>
      <c r="S311" s="16"/>
      <c r="T311" s="16"/>
      <c r="U311" s="15"/>
      <c r="V311" s="15"/>
      <c r="W311" s="15"/>
      <c r="X311" s="15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5"/>
      <c r="AJ311" s="15"/>
      <c r="AK311" s="15"/>
      <c r="AL311" s="15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5"/>
      <c r="AZ311" s="15"/>
      <c r="BA311" s="15"/>
      <c r="BB311" s="15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5"/>
      <c r="BP311" s="15"/>
      <c r="BQ311" s="15"/>
      <c r="BR311" s="15"/>
      <c r="BS311" s="16"/>
      <c r="BT311" s="16"/>
      <c r="BU311" s="16"/>
      <c r="BV311" s="16"/>
      <c r="BW311" s="16"/>
      <c r="BX311" s="16"/>
      <c r="BY311" s="16"/>
      <c r="BZ311" s="16"/>
      <c r="CA311" s="15"/>
      <c r="CB311" s="15"/>
    </row>
    <row r="312" spans="1:80" ht="21.95" hidden="1" customHeight="1" x14ac:dyDescent="0.2">
      <c r="A312" s="12" t="s">
        <v>307</v>
      </c>
      <c r="B312" s="12" t="s">
        <v>92</v>
      </c>
      <c r="C312" s="12" t="s">
        <v>129</v>
      </c>
      <c r="D312" s="12" t="s">
        <v>708</v>
      </c>
      <c r="E312" s="12" t="s">
        <v>709</v>
      </c>
      <c r="F312" s="12" t="s">
        <v>326</v>
      </c>
      <c r="G312" s="12" t="s">
        <v>151</v>
      </c>
      <c r="H312" s="13">
        <v>2009</v>
      </c>
      <c r="I312" s="13">
        <v>2009</v>
      </c>
      <c r="J312" s="14"/>
      <c r="K312" s="14"/>
      <c r="L312" s="15"/>
      <c r="M312" s="16"/>
      <c r="N312" s="16"/>
      <c r="O312" s="16"/>
      <c r="P312" s="16"/>
      <c r="Q312" s="16"/>
      <c r="R312" s="16"/>
      <c r="S312" s="16"/>
      <c r="T312" s="16"/>
      <c r="U312" s="15"/>
      <c r="V312" s="15"/>
      <c r="W312" s="15"/>
      <c r="X312" s="15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5"/>
      <c r="AJ312" s="15"/>
      <c r="AK312" s="15"/>
      <c r="AL312" s="15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5"/>
      <c r="AZ312" s="15"/>
      <c r="BA312" s="15"/>
      <c r="BB312" s="15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5"/>
      <c r="BP312" s="15"/>
      <c r="BQ312" s="15"/>
      <c r="BR312" s="15"/>
      <c r="BS312" s="16"/>
      <c r="BT312" s="16"/>
      <c r="BU312" s="16"/>
      <c r="BV312" s="16"/>
      <c r="BW312" s="16"/>
      <c r="BX312" s="16"/>
      <c r="BY312" s="16"/>
      <c r="BZ312" s="16"/>
      <c r="CA312" s="15"/>
      <c r="CB312" s="15"/>
    </row>
    <row r="313" spans="1:80" ht="21.95" hidden="1" customHeight="1" x14ac:dyDescent="0.2">
      <c r="A313" s="12" t="s">
        <v>307</v>
      </c>
      <c r="B313" s="12" t="s">
        <v>92</v>
      </c>
      <c r="C313" s="12" t="s">
        <v>129</v>
      </c>
      <c r="D313" s="12" t="s">
        <v>710</v>
      </c>
      <c r="E313" s="12" t="s">
        <v>711</v>
      </c>
      <c r="F313" s="12" t="s">
        <v>326</v>
      </c>
      <c r="G313" s="12" t="s">
        <v>151</v>
      </c>
      <c r="H313" s="13">
        <v>2009</v>
      </c>
      <c r="I313" s="13">
        <v>2011</v>
      </c>
      <c r="J313" s="14"/>
      <c r="K313" s="14"/>
      <c r="L313" s="15"/>
      <c r="M313" s="16"/>
      <c r="N313" s="16"/>
      <c r="O313" s="16"/>
      <c r="P313" s="16"/>
      <c r="Q313" s="16"/>
      <c r="R313" s="16"/>
      <c r="S313" s="16"/>
      <c r="T313" s="16"/>
      <c r="U313" s="15"/>
      <c r="V313" s="15"/>
      <c r="W313" s="15"/>
      <c r="X313" s="15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5"/>
      <c r="AJ313" s="15"/>
      <c r="AK313" s="15"/>
      <c r="AL313" s="15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5"/>
      <c r="AZ313" s="15"/>
      <c r="BA313" s="15"/>
      <c r="BB313" s="15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5"/>
      <c r="BP313" s="15"/>
      <c r="BQ313" s="15"/>
      <c r="BR313" s="15"/>
      <c r="BS313" s="16"/>
      <c r="BT313" s="16"/>
      <c r="BU313" s="16"/>
      <c r="BV313" s="16"/>
      <c r="BW313" s="16"/>
      <c r="BX313" s="16"/>
      <c r="BY313" s="16"/>
      <c r="BZ313" s="16"/>
      <c r="CA313" s="15"/>
      <c r="CB313" s="15"/>
    </row>
    <row r="314" spans="1:80" ht="33" hidden="1" customHeight="1" x14ac:dyDescent="0.2">
      <c r="A314" s="12" t="s">
        <v>307</v>
      </c>
      <c r="B314" s="12" t="s">
        <v>92</v>
      </c>
      <c r="C314" s="12" t="s">
        <v>129</v>
      </c>
      <c r="D314" s="12" t="s">
        <v>712</v>
      </c>
      <c r="E314" s="12" t="s">
        <v>319</v>
      </c>
      <c r="F314" s="12" t="s">
        <v>320</v>
      </c>
      <c r="G314" s="12" t="s">
        <v>226</v>
      </c>
      <c r="H314" s="12"/>
      <c r="I314" s="12"/>
      <c r="J314" s="14"/>
      <c r="K314" s="14"/>
      <c r="L314" s="15"/>
      <c r="M314" s="16"/>
      <c r="N314" s="16"/>
      <c r="O314" s="16"/>
      <c r="P314" s="16"/>
      <c r="Q314" s="16"/>
      <c r="R314" s="16"/>
      <c r="S314" s="16"/>
      <c r="T314" s="16"/>
      <c r="U314" s="15"/>
      <c r="V314" s="15"/>
      <c r="W314" s="15"/>
      <c r="X314" s="15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5"/>
      <c r="AJ314" s="15"/>
      <c r="AK314" s="15"/>
      <c r="AL314" s="15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5"/>
      <c r="AZ314" s="15"/>
      <c r="BA314" s="15"/>
      <c r="BB314" s="15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5"/>
      <c r="BP314" s="15"/>
      <c r="BQ314" s="15"/>
      <c r="BR314" s="15"/>
      <c r="BS314" s="16"/>
      <c r="BT314" s="16"/>
      <c r="BU314" s="16"/>
      <c r="BV314" s="16"/>
      <c r="BW314" s="16"/>
      <c r="BX314" s="16"/>
      <c r="BY314" s="16"/>
      <c r="BZ314" s="16"/>
      <c r="CA314" s="15"/>
      <c r="CB314" s="15"/>
    </row>
    <row r="315" spans="1:80" ht="21.95" hidden="1" customHeight="1" x14ac:dyDescent="0.2">
      <c r="A315" s="12" t="s">
        <v>307</v>
      </c>
      <c r="B315" s="12" t="s">
        <v>92</v>
      </c>
      <c r="C315" s="12" t="s">
        <v>129</v>
      </c>
      <c r="D315" s="12" t="s">
        <v>713</v>
      </c>
      <c r="E315" s="12" t="s">
        <v>714</v>
      </c>
      <c r="F315" s="12" t="s">
        <v>326</v>
      </c>
      <c r="G315" s="12" t="s">
        <v>142</v>
      </c>
      <c r="H315" s="13">
        <v>2009</v>
      </c>
      <c r="I315" s="13">
        <v>2010</v>
      </c>
      <c r="J315" s="14"/>
      <c r="K315" s="14"/>
      <c r="L315" s="15"/>
      <c r="M315" s="16"/>
      <c r="N315" s="16"/>
      <c r="O315" s="16"/>
      <c r="P315" s="16"/>
      <c r="Q315" s="16"/>
      <c r="R315" s="16"/>
      <c r="S315" s="16"/>
      <c r="T315" s="16"/>
      <c r="U315" s="15"/>
      <c r="V315" s="15"/>
      <c r="W315" s="15"/>
      <c r="X315" s="15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5"/>
      <c r="AJ315" s="15"/>
      <c r="AK315" s="15"/>
      <c r="AL315" s="15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5"/>
      <c r="AZ315" s="15"/>
      <c r="BA315" s="15"/>
      <c r="BB315" s="15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5"/>
      <c r="BP315" s="15"/>
      <c r="BQ315" s="15"/>
      <c r="BR315" s="15"/>
      <c r="BS315" s="16"/>
      <c r="BT315" s="16"/>
      <c r="BU315" s="16"/>
      <c r="BV315" s="16"/>
      <c r="BW315" s="16"/>
      <c r="BX315" s="16"/>
      <c r="BY315" s="16"/>
      <c r="BZ315" s="16"/>
      <c r="CA315" s="15"/>
      <c r="CB315" s="15"/>
    </row>
    <row r="316" spans="1:80" ht="44.1" hidden="1" customHeight="1" x14ac:dyDescent="0.2">
      <c r="A316" s="12" t="s">
        <v>307</v>
      </c>
      <c r="B316" s="12" t="s">
        <v>92</v>
      </c>
      <c r="C316" s="12" t="s">
        <v>129</v>
      </c>
      <c r="D316" s="12" t="s">
        <v>715</v>
      </c>
      <c r="E316" s="12" t="s">
        <v>716</v>
      </c>
      <c r="F316" s="12" t="s">
        <v>326</v>
      </c>
      <c r="G316" s="12" t="s">
        <v>151</v>
      </c>
      <c r="H316" s="13">
        <v>2009</v>
      </c>
      <c r="I316" s="13">
        <v>2010</v>
      </c>
      <c r="J316" s="14"/>
      <c r="K316" s="14"/>
      <c r="L316" s="15"/>
      <c r="M316" s="16"/>
      <c r="N316" s="16"/>
      <c r="O316" s="16"/>
      <c r="P316" s="16"/>
      <c r="Q316" s="16"/>
      <c r="R316" s="16"/>
      <c r="S316" s="16"/>
      <c r="T316" s="16"/>
      <c r="U316" s="15"/>
      <c r="V316" s="15"/>
      <c r="W316" s="15"/>
      <c r="X316" s="15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5"/>
      <c r="AJ316" s="15"/>
      <c r="AK316" s="15"/>
      <c r="AL316" s="15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5"/>
      <c r="AZ316" s="15"/>
      <c r="BA316" s="15"/>
      <c r="BB316" s="15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5"/>
      <c r="BP316" s="15"/>
      <c r="BQ316" s="15"/>
      <c r="BR316" s="15"/>
      <c r="BS316" s="16"/>
      <c r="BT316" s="16"/>
      <c r="BU316" s="16"/>
      <c r="BV316" s="16"/>
      <c r="BW316" s="16"/>
      <c r="BX316" s="16"/>
      <c r="BY316" s="16"/>
      <c r="BZ316" s="16"/>
      <c r="CA316" s="15"/>
      <c r="CB316" s="15"/>
    </row>
    <row r="317" spans="1:80" ht="21.95" hidden="1" customHeight="1" x14ac:dyDescent="0.2">
      <c r="A317" s="12" t="s">
        <v>307</v>
      </c>
      <c r="B317" s="12" t="s">
        <v>92</v>
      </c>
      <c r="C317" s="12" t="s">
        <v>129</v>
      </c>
      <c r="D317" s="12" t="s">
        <v>717</v>
      </c>
      <c r="E317" s="12" t="s">
        <v>718</v>
      </c>
      <c r="F317" s="12" t="s">
        <v>326</v>
      </c>
      <c r="G317" s="12" t="s">
        <v>151</v>
      </c>
      <c r="H317" s="13">
        <v>2009</v>
      </c>
      <c r="I317" s="13">
        <v>2010</v>
      </c>
      <c r="J317" s="14"/>
      <c r="K317" s="14"/>
      <c r="L317" s="15"/>
      <c r="M317" s="16"/>
      <c r="N317" s="16"/>
      <c r="O317" s="16"/>
      <c r="P317" s="16"/>
      <c r="Q317" s="16"/>
      <c r="R317" s="16"/>
      <c r="S317" s="16"/>
      <c r="T317" s="16"/>
      <c r="U317" s="15"/>
      <c r="V317" s="15"/>
      <c r="W317" s="15"/>
      <c r="X317" s="15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5"/>
      <c r="AJ317" s="15"/>
      <c r="AK317" s="15"/>
      <c r="AL317" s="15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5"/>
      <c r="AZ317" s="15"/>
      <c r="BA317" s="15"/>
      <c r="BB317" s="15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5"/>
      <c r="BP317" s="15"/>
      <c r="BQ317" s="15"/>
      <c r="BR317" s="15"/>
      <c r="BS317" s="16"/>
      <c r="BT317" s="16"/>
      <c r="BU317" s="16"/>
      <c r="BV317" s="16"/>
      <c r="BW317" s="16"/>
      <c r="BX317" s="16"/>
      <c r="BY317" s="16"/>
      <c r="BZ317" s="16"/>
      <c r="CA317" s="15"/>
      <c r="CB317" s="15"/>
    </row>
    <row r="318" spans="1:80" ht="33" hidden="1" customHeight="1" x14ac:dyDescent="0.2">
      <c r="A318" s="12" t="s">
        <v>307</v>
      </c>
      <c r="B318" s="12" t="s">
        <v>92</v>
      </c>
      <c r="C318" s="12" t="s">
        <v>129</v>
      </c>
      <c r="D318" s="12" t="s">
        <v>719</v>
      </c>
      <c r="E318" s="12" t="s">
        <v>720</v>
      </c>
      <c r="F318" s="12" t="s">
        <v>326</v>
      </c>
      <c r="G318" s="12" t="s">
        <v>151</v>
      </c>
      <c r="H318" s="13">
        <v>2011</v>
      </c>
      <c r="I318" s="13">
        <v>2011</v>
      </c>
      <c r="J318" s="14"/>
      <c r="K318" s="14"/>
      <c r="L318" s="15"/>
      <c r="M318" s="16"/>
      <c r="N318" s="16"/>
      <c r="O318" s="16"/>
      <c r="P318" s="16"/>
      <c r="Q318" s="16"/>
      <c r="R318" s="16"/>
      <c r="S318" s="16"/>
      <c r="T318" s="16"/>
      <c r="U318" s="15"/>
      <c r="V318" s="15"/>
      <c r="W318" s="15"/>
      <c r="X318" s="15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5"/>
      <c r="AJ318" s="15"/>
      <c r="AK318" s="15"/>
      <c r="AL318" s="15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5"/>
      <c r="AZ318" s="15"/>
      <c r="BA318" s="15"/>
      <c r="BB318" s="15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5"/>
      <c r="BP318" s="15"/>
      <c r="BQ318" s="15"/>
      <c r="BR318" s="15"/>
      <c r="BS318" s="16"/>
      <c r="BT318" s="16"/>
      <c r="BU318" s="16"/>
      <c r="BV318" s="16"/>
      <c r="BW318" s="16"/>
      <c r="BX318" s="16"/>
      <c r="BY318" s="16"/>
      <c r="BZ318" s="16"/>
      <c r="CA318" s="15"/>
      <c r="CB318" s="15"/>
    </row>
    <row r="319" spans="1:80" ht="21.95" hidden="1" customHeight="1" x14ac:dyDescent="0.2">
      <c r="A319" s="12" t="s">
        <v>307</v>
      </c>
      <c r="B319" s="12" t="s">
        <v>92</v>
      </c>
      <c r="C319" s="12" t="s">
        <v>129</v>
      </c>
      <c r="D319" s="12" t="s">
        <v>721</v>
      </c>
      <c r="E319" s="12" t="s">
        <v>722</v>
      </c>
      <c r="F319" s="12" t="s">
        <v>310</v>
      </c>
      <c r="G319" s="12" t="s">
        <v>151</v>
      </c>
      <c r="H319" s="13">
        <v>2011</v>
      </c>
      <c r="I319" s="13">
        <v>2013</v>
      </c>
      <c r="J319" s="14"/>
      <c r="K319" s="14"/>
      <c r="L319" s="15"/>
      <c r="M319" s="16"/>
      <c r="N319" s="16"/>
      <c r="O319" s="15">
        <v>11.856540000000001</v>
      </c>
      <c r="P319" s="15"/>
      <c r="Q319" s="15">
        <v>188.25389999999999</v>
      </c>
      <c r="R319" s="15"/>
      <c r="S319" s="16"/>
      <c r="T319" s="16"/>
      <c r="U319" s="15">
        <v>200.11044000000001</v>
      </c>
      <c r="V319" s="15"/>
      <c r="W319" s="15"/>
      <c r="X319" s="15"/>
      <c r="Y319" s="16"/>
      <c r="Z319" s="16"/>
      <c r="AA319" s="15">
        <v>5.7176799999999997</v>
      </c>
      <c r="AB319" s="15"/>
      <c r="AC319" s="16"/>
      <c r="AD319" s="16"/>
      <c r="AE319" s="15">
        <v>46.418770000000002</v>
      </c>
      <c r="AF319" s="15"/>
      <c r="AG319" s="16"/>
      <c r="AH319" s="16"/>
      <c r="AI319" s="15">
        <v>52.136450000000004</v>
      </c>
      <c r="AJ319" s="15"/>
      <c r="AK319" s="15"/>
      <c r="AL319" s="15"/>
      <c r="AM319" s="16"/>
      <c r="AN319" s="16"/>
      <c r="AO319" s="16"/>
      <c r="AP319" s="16"/>
      <c r="AQ319" s="15">
        <v>3.08792</v>
      </c>
      <c r="AR319" s="15"/>
      <c r="AS319" s="16"/>
      <c r="AT319" s="16"/>
      <c r="AU319" s="15">
        <v>46.934530000000002</v>
      </c>
      <c r="AV319" s="15"/>
      <c r="AW319" s="16"/>
      <c r="AX319" s="16"/>
      <c r="AY319" s="15">
        <v>50.022449999999999</v>
      </c>
      <c r="AZ319" s="15"/>
      <c r="BA319" s="15"/>
      <c r="BB319" s="15"/>
      <c r="BC319" s="16"/>
      <c r="BD319" s="16"/>
      <c r="BE319" s="16"/>
      <c r="BF319" s="16"/>
      <c r="BG319" s="15">
        <v>1.4420299999999999</v>
      </c>
      <c r="BH319" s="15"/>
      <c r="BI319" s="16"/>
      <c r="BJ319" s="16"/>
      <c r="BK319" s="15">
        <v>47.450299999999999</v>
      </c>
      <c r="BL319" s="15"/>
      <c r="BM319" s="16"/>
      <c r="BN319" s="16"/>
      <c r="BO319" s="15">
        <v>48.892330000000001</v>
      </c>
      <c r="BP319" s="15"/>
      <c r="BQ319" s="15"/>
      <c r="BR319" s="15"/>
      <c r="BS319" s="16"/>
      <c r="BT319" s="16"/>
      <c r="BU319" s="15">
        <v>1.6089100000000001</v>
      </c>
      <c r="BV319" s="15"/>
      <c r="BW319" s="15">
        <v>47.450299999999999</v>
      </c>
      <c r="BX319" s="15"/>
      <c r="BY319" s="16"/>
      <c r="BZ319" s="16"/>
      <c r="CA319" s="15">
        <v>49.05921</v>
      </c>
      <c r="CB319" s="15"/>
    </row>
    <row r="320" spans="1:80" ht="21.95" hidden="1" customHeight="1" x14ac:dyDescent="0.2">
      <c r="A320" s="12" t="s">
        <v>307</v>
      </c>
      <c r="B320" s="12" t="s">
        <v>92</v>
      </c>
      <c r="C320" s="12" t="s">
        <v>129</v>
      </c>
      <c r="D320" s="12" t="s">
        <v>723</v>
      </c>
      <c r="E320" s="12" t="s">
        <v>724</v>
      </c>
      <c r="F320" s="12" t="s">
        <v>310</v>
      </c>
      <c r="G320" s="12" t="s">
        <v>151</v>
      </c>
      <c r="H320" s="13">
        <v>2011</v>
      </c>
      <c r="I320" s="13">
        <v>2013</v>
      </c>
      <c r="J320" s="14"/>
      <c r="K320" s="14"/>
      <c r="L320" s="15"/>
      <c r="M320" s="16"/>
      <c r="N320" s="16"/>
      <c r="O320" s="16"/>
      <c r="P320" s="16"/>
      <c r="Q320" s="16"/>
      <c r="R320" s="16"/>
      <c r="S320" s="16"/>
      <c r="T320" s="16"/>
      <c r="U320" s="15"/>
      <c r="V320" s="15"/>
      <c r="W320" s="15"/>
      <c r="X320" s="15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5"/>
      <c r="AJ320" s="15"/>
      <c r="AK320" s="15"/>
      <c r="AL320" s="15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5"/>
      <c r="AZ320" s="15"/>
      <c r="BA320" s="15"/>
      <c r="BB320" s="15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5"/>
      <c r="BP320" s="15"/>
      <c r="BQ320" s="15"/>
      <c r="BR320" s="15"/>
      <c r="BS320" s="16"/>
      <c r="BT320" s="16"/>
      <c r="BU320" s="16"/>
      <c r="BV320" s="16"/>
      <c r="BW320" s="16"/>
      <c r="BX320" s="16"/>
      <c r="BY320" s="16"/>
      <c r="BZ320" s="16"/>
      <c r="CA320" s="15"/>
      <c r="CB320" s="15"/>
    </row>
    <row r="321" spans="1:80" ht="21.95" hidden="1" customHeight="1" x14ac:dyDescent="0.2">
      <c r="A321" s="12" t="s">
        <v>307</v>
      </c>
      <c r="B321" s="12" t="s">
        <v>92</v>
      </c>
      <c r="C321" s="12" t="s">
        <v>129</v>
      </c>
      <c r="D321" s="12" t="s">
        <v>725</v>
      </c>
      <c r="E321" s="12" t="s">
        <v>726</v>
      </c>
      <c r="F321" s="12" t="s">
        <v>310</v>
      </c>
      <c r="G321" s="12" t="s">
        <v>151</v>
      </c>
      <c r="H321" s="13">
        <v>2011</v>
      </c>
      <c r="I321" s="13">
        <v>2013</v>
      </c>
      <c r="J321" s="14"/>
      <c r="K321" s="14"/>
      <c r="L321" s="15"/>
      <c r="M321" s="16"/>
      <c r="N321" s="16"/>
      <c r="O321" s="15">
        <v>5.1212299999999997</v>
      </c>
      <c r="P321" s="15"/>
      <c r="Q321" s="16"/>
      <c r="R321" s="16"/>
      <c r="S321" s="16"/>
      <c r="T321" s="16"/>
      <c r="U321" s="15">
        <v>5.1212299999999997</v>
      </c>
      <c r="V321" s="15"/>
      <c r="W321" s="15"/>
      <c r="X321" s="15"/>
      <c r="Y321" s="16"/>
      <c r="Z321" s="16"/>
      <c r="AA321" s="15">
        <v>2.5146099999999998</v>
      </c>
      <c r="AB321" s="15"/>
      <c r="AC321" s="16"/>
      <c r="AD321" s="16"/>
      <c r="AE321" s="16"/>
      <c r="AF321" s="16"/>
      <c r="AG321" s="16"/>
      <c r="AH321" s="16"/>
      <c r="AI321" s="15">
        <v>2.5146099999999998</v>
      </c>
      <c r="AJ321" s="15"/>
      <c r="AK321" s="15"/>
      <c r="AL321" s="15"/>
      <c r="AM321" s="16"/>
      <c r="AN321" s="16"/>
      <c r="AO321" s="16"/>
      <c r="AP321" s="16"/>
      <c r="AQ321" s="15">
        <v>1.33064</v>
      </c>
      <c r="AR321" s="15"/>
      <c r="AS321" s="16"/>
      <c r="AT321" s="16"/>
      <c r="AU321" s="16"/>
      <c r="AV321" s="16"/>
      <c r="AW321" s="16"/>
      <c r="AX321" s="16"/>
      <c r="AY321" s="15">
        <v>1.33064</v>
      </c>
      <c r="AZ321" s="15"/>
      <c r="BA321" s="15"/>
      <c r="BB321" s="15"/>
      <c r="BC321" s="16"/>
      <c r="BD321" s="16"/>
      <c r="BE321" s="16"/>
      <c r="BF321" s="16"/>
      <c r="BG321" s="15">
        <v>0.60989000000000004</v>
      </c>
      <c r="BH321" s="15"/>
      <c r="BI321" s="16"/>
      <c r="BJ321" s="16"/>
      <c r="BK321" s="16"/>
      <c r="BL321" s="16"/>
      <c r="BM321" s="16"/>
      <c r="BN321" s="16"/>
      <c r="BO321" s="15">
        <v>0.60989000000000004</v>
      </c>
      <c r="BP321" s="15"/>
      <c r="BQ321" s="15"/>
      <c r="BR321" s="15"/>
      <c r="BS321" s="16"/>
      <c r="BT321" s="16"/>
      <c r="BU321" s="15">
        <v>0.66608999999999996</v>
      </c>
      <c r="BV321" s="15"/>
      <c r="BW321" s="16"/>
      <c r="BX321" s="16"/>
      <c r="BY321" s="16"/>
      <c r="BZ321" s="16"/>
      <c r="CA321" s="15">
        <v>0.66608999999999996</v>
      </c>
      <c r="CB321" s="15"/>
    </row>
    <row r="322" spans="1:80" ht="33" hidden="1" customHeight="1" x14ac:dyDescent="0.2">
      <c r="A322" s="12" t="s">
        <v>307</v>
      </c>
      <c r="B322" s="12" t="s">
        <v>92</v>
      </c>
      <c r="C322" s="12" t="s">
        <v>129</v>
      </c>
      <c r="D322" s="12" t="s">
        <v>727</v>
      </c>
      <c r="E322" s="12" t="s">
        <v>728</v>
      </c>
      <c r="F322" s="12" t="s">
        <v>323</v>
      </c>
      <c r="G322" s="12" t="s">
        <v>151</v>
      </c>
      <c r="H322" s="13">
        <v>2014</v>
      </c>
      <c r="I322" s="13">
        <v>2014</v>
      </c>
      <c r="J322" s="20">
        <v>130000</v>
      </c>
      <c r="K322" s="20">
        <v>130000</v>
      </c>
      <c r="L322" s="15">
        <v>23398.861489999999</v>
      </c>
      <c r="M322" s="16"/>
      <c r="N322" s="16"/>
      <c r="O322" s="15">
        <v>17.978570000000001</v>
      </c>
      <c r="P322" s="15"/>
      <c r="Q322" s="16"/>
      <c r="R322" s="16"/>
      <c r="S322" s="16"/>
      <c r="T322" s="16"/>
      <c r="U322" s="15">
        <v>130011.65352000001</v>
      </c>
      <c r="V322" s="15">
        <v>23398.861489999999</v>
      </c>
      <c r="W322" s="15"/>
      <c r="X322" s="15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5"/>
      <c r="AJ322" s="15"/>
      <c r="AK322" s="15"/>
      <c r="AL322" s="15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5"/>
      <c r="AZ322" s="15"/>
      <c r="BA322" s="15"/>
      <c r="BB322" s="15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5"/>
      <c r="BP322" s="15"/>
      <c r="BQ322" s="15">
        <v>129993.67495</v>
      </c>
      <c r="BR322" s="15">
        <v>23398.861489999999</v>
      </c>
      <c r="BS322" s="16"/>
      <c r="BT322" s="16"/>
      <c r="BU322" s="15">
        <v>17.978570000000001</v>
      </c>
      <c r="BV322" s="15"/>
      <c r="BW322" s="16"/>
      <c r="BX322" s="16"/>
      <c r="BY322" s="16"/>
      <c r="BZ322" s="16"/>
      <c r="CA322" s="15">
        <v>130011.65352000001</v>
      </c>
      <c r="CB322" s="15">
        <v>23398.861489999999</v>
      </c>
    </row>
    <row r="323" spans="1:80" ht="21.95" hidden="1" customHeight="1" x14ac:dyDescent="0.2">
      <c r="A323" s="12" t="s">
        <v>307</v>
      </c>
      <c r="B323" s="12" t="s">
        <v>92</v>
      </c>
      <c r="C323" s="12" t="s">
        <v>129</v>
      </c>
      <c r="D323" s="12" t="s">
        <v>729</v>
      </c>
      <c r="E323" s="12" t="s">
        <v>730</v>
      </c>
      <c r="F323" s="12" t="s">
        <v>310</v>
      </c>
      <c r="G323" s="12" t="s">
        <v>151</v>
      </c>
      <c r="H323" s="13">
        <v>2012</v>
      </c>
      <c r="I323" s="13">
        <v>2013</v>
      </c>
      <c r="J323" s="18">
        <v>6386.442</v>
      </c>
      <c r="K323" s="18">
        <v>6386.442</v>
      </c>
      <c r="L323" s="15">
        <v>102.09612</v>
      </c>
      <c r="M323" s="16"/>
      <c r="N323" s="16"/>
      <c r="O323" s="15">
        <v>25.411519999999999</v>
      </c>
      <c r="P323" s="15"/>
      <c r="Q323" s="15">
        <v>310.37684999999999</v>
      </c>
      <c r="R323" s="15"/>
      <c r="S323" s="16"/>
      <c r="T323" s="16"/>
      <c r="U323" s="15">
        <v>902.98906999999997</v>
      </c>
      <c r="V323" s="15">
        <v>102.09612</v>
      </c>
      <c r="W323" s="15"/>
      <c r="X323" s="15"/>
      <c r="Y323" s="16"/>
      <c r="Z323" s="16"/>
      <c r="AA323" s="15">
        <v>15.4527</v>
      </c>
      <c r="AB323" s="15"/>
      <c r="AC323" s="16"/>
      <c r="AD323" s="16"/>
      <c r="AE323" s="15">
        <v>63.514330000000001</v>
      </c>
      <c r="AF323" s="15"/>
      <c r="AG323" s="16"/>
      <c r="AH323" s="16"/>
      <c r="AI323" s="15">
        <v>78.967029999999994</v>
      </c>
      <c r="AJ323" s="15"/>
      <c r="AK323" s="15"/>
      <c r="AL323" s="15"/>
      <c r="AM323" s="16"/>
      <c r="AN323" s="16"/>
      <c r="AO323" s="16"/>
      <c r="AP323" s="16"/>
      <c r="AQ323" s="15">
        <v>6.04603</v>
      </c>
      <c r="AR323" s="15"/>
      <c r="AS323" s="16"/>
      <c r="AT323" s="16"/>
      <c r="AU323" s="15">
        <v>89.481700000000004</v>
      </c>
      <c r="AV323" s="15"/>
      <c r="AW323" s="16"/>
      <c r="AX323" s="16"/>
      <c r="AY323" s="15">
        <v>95.527730000000005</v>
      </c>
      <c r="AZ323" s="15"/>
      <c r="BA323" s="15">
        <v>417.46039999999999</v>
      </c>
      <c r="BB323" s="15">
        <v>75.142870000000002</v>
      </c>
      <c r="BC323" s="16"/>
      <c r="BD323" s="16"/>
      <c r="BE323" s="16"/>
      <c r="BF323" s="16"/>
      <c r="BG323" s="15">
        <v>2.2127300000000001</v>
      </c>
      <c r="BH323" s="15"/>
      <c r="BI323" s="16"/>
      <c r="BJ323" s="16"/>
      <c r="BK323" s="15">
        <v>90.465019999999996</v>
      </c>
      <c r="BL323" s="15"/>
      <c r="BM323" s="16"/>
      <c r="BN323" s="16"/>
      <c r="BO323" s="15">
        <v>510.13815</v>
      </c>
      <c r="BP323" s="15">
        <v>75.142870000000002</v>
      </c>
      <c r="BQ323" s="15">
        <v>149.74029999999999</v>
      </c>
      <c r="BR323" s="15">
        <v>26.953250000000001</v>
      </c>
      <c r="BS323" s="16"/>
      <c r="BT323" s="16"/>
      <c r="BU323" s="15">
        <v>1.7000599999999999</v>
      </c>
      <c r="BV323" s="15"/>
      <c r="BW323" s="15">
        <v>66.915800000000004</v>
      </c>
      <c r="BX323" s="15"/>
      <c r="BY323" s="16"/>
      <c r="BZ323" s="16"/>
      <c r="CA323" s="15">
        <v>218.35615999999999</v>
      </c>
      <c r="CB323" s="15">
        <v>26.953250000000001</v>
      </c>
    </row>
    <row r="324" spans="1:80" ht="21.95" hidden="1" customHeight="1" x14ac:dyDescent="0.2">
      <c r="A324" s="12" t="s">
        <v>307</v>
      </c>
      <c r="B324" s="12" t="s">
        <v>92</v>
      </c>
      <c r="C324" s="12" t="s">
        <v>129</v>
      </c>
      <c r="D324" s="12" t="s">
        <v>731</v>
      </c>
      <c r="E324" s="12" t="s">
        <v>732</v>
      </c>
      <c r="F324" s="12" t="s">
        <v>315</v>
      </c>
      <c r="G324" s="12" t="s">
        <v>151</v>
      </c>
      <c r="H324" s="13">
        <v>2013</v>
      </c>
      <c r="I324" s="13">
        <v>2013</v>
      </c>
      <c r="J324" s="14"/>
      <c r="K324" s="14"/>
      <c r="L324" s="15"/>
      <c r="M324" s="16"/>
      <c r="N324" s="16"/>
      <c r="O324" s="16"/>
      <c r="P324" s="16"/>
      <c r="Q324" s="16"/>
      <c r="R324" s="16"/>
      <c r="S324" s="16"/>
      <c r="T324" s="16"/>
      <c r="U324" s="15"/>
      <c r="V324" s="15"/>
      <c r="W324" s="15"/>
      <c r="X324" s="15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5"/>
      <c r="AJ324" s="15"/>
      <c r="AK324" s="15"/>
      <c r="AL324" s="15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5"/>
      <c r="AZ324" s="15"/>
      <c r="BA324" s="15"/>
      <c r="BB324" s="15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5"/>
      <c r="BP324" s="15"/>
      <c r="BQ324" s="15"/>
      <c r="BR324" s="15"/>
      <c r="BS324" s="16"/>
      <c r="BT324" s="16"/>
      <c r="BU324" s="16"/>
      <c r="BV324" s="16"/>
      <c r="BW324" s="16"/>
      <c r="BX324" s="16"/>
      <c r="BY324" s="16"/>
      <c r="BZ324" s="16"/>
      <c r="CA324" s="15"/>
      <c r="CB324" s="15"/>
    </row>
    <row r="325" spans="1:80" ht="21.95" hidden="1" customHeight="1" x14ac:dyDescent="0.2">
      <c r="A325" s="12" t="s">
        <v>307</v>
      </c>
      <c r="B325" s="12" t="s">
        <v>92</v>
      </c>
      <c r="C325" s="12" t="s">
        <v>129</v>
      </c>
      <c r="D325" s="12" t="s">
        <v>733</v>
      </c>
      <c r="E325" s="12" t="s">
        <v>734</v>
      </c>
      <c r="F325" s="12" t="s">
        <v>326</v>
      </c>
      <c r="G325" s="12" t="s">
        <v>151</v>
      </c>
      <c r="H325" s="13">
        <v>2014</v>
      </c>
      <c r="I325" s="13">
        <v>2014</v>
      </c>
      <c r="J325" s="20">
        <v>6600</v>
      </c>
      <c r="K325" s="20">
        <v>6600</v>
      </c>
      <c r="L325" s="15">
        <v>1129.75766</v>
      </c>
      <c r="M325" s="16"/>
      <c r="N325" s="16"/>
      <c r="O325" s="15">
        <v>1.478E-2</v>
      </c>
      <c r="P325" s="15"/>
      <c r="Q325" s="16"/>
      <c r="R325" s="16"/>
      <c r="S325" s="16"/>
      <c r="T325" s="16"/>
      <c r="U325" s="15">
        <v>6276.4462400000002</v>
      </c>
      <c r="V325" s="15">
        <v>1129.75766</v>
      </c>
      <c r="W325" s="15"/>
      <c r="X325" s="15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5"/>
      <c r="AJ325" s="15"/>
      <c r="AK325" s="15"/>
      <c r="AL325" s="15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5"/>
      <c r="AZ325" s="15"/>
      <c r="BA325" s="15"/>
      <c r="BB325" s="15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5"/>
      <c r="BP325" s="15"/>
      <c r="BQ325" s="15">
        <v>6276.4314599999998</v>
      </c>
      <c r="BR325" s="15">
        <v>1129.75766</v>
      </c>
      <c r="BS325" s="16"/>
      <c r="BT325" s="16"/>
      <c r="BU325" s="15">
        <v>1.478E-2</v>
      </c>
      <c r="BV325" s="15"/>
      <c r="BW325" s="16"/>
      <c r="BX325" s="16"/>
      <c r="BY325" s="16"/>
      <c r="BZ325" s="16"/>
      <c r="CA325" s="15">
        <v>6276.4462400000002</v>
      </c>
      <c r="CB325" s="15">
        <v>1129.75766</v>
      </c>
    </row>
    <row r="326" spans="1:80" ht="21.95" hidden="1" customHeight="1" x14ac:dyDescent="0.2">
      <c r="A326" s="12" t="s">
        <v>307</v>
      </c>
      <c r="B326" s="12" t="s">
        <v>92</v>
      </c>
      <c r="C326" s="12" t="s">
        <v>129</v>
      </c>
      <c r="D326" s="12" t="s">
        <v>735</v>
      </c>
      <c r="E326" s="12" t="s">
        <v>736</v>
      </c>
      <c r="F326" s="12" t="s">
        <v>326</v>
      </c>
      <c r="G326" s="12" t="s">
        <v>151</v>
      </c>
      <c r="H326" s="13">
        <v>2014</v>
      </c>
      <c r="I326" s="13">
        <v>2014</v>
      </c>
      <c r="J326" s="20">
        <v>13200</v>
      </c>
      <c r="K326" s="20">
        <v>13200</v>
      </c>
      <c r="L326" s="15"/>
      <c r="M326" s="16"/>
      <c r="N326" s="16"/>
      <c r="O326" s="16"/>
      <c r="P326" s="16"/>
      <c r="Q326" s="16"/>
      <c r="R326" s="16"/>
      <c r="S326" s="16"/>
      <c r="T326" s="16"/>
      <c r="U326" s="15"/>
      <c r="V326" s="15"/>
      <c r="W326" s="15"/>
      <c r="X326" s="15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5"/>
      <c r="AJ326" s="15"/>
      <c r="AK326" s="15"/>
      <c r="AL326" s="15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5"/>
      <c r="AZ326" s="15"/>
      <c r="BA326" s="15"/>
      <c r="BB326" s="15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5"/>
      <c r="BP326" s="15"/>
      <c r="BQ326" s="15"/>
      <c r="BR326" s="15"/>
      <c r="BS326" s="16"/>
      <c r="BT326" s="16"/>
      <c r="BU326" s="16"/>
      <c r="BV326" s="16"/>
      <c r="BW326" s="16"/>
      <c r="BX326" s="16"/>
      <c r="BY326" s="16"/>
      <c r="BZ326" s="16"/>
      <c r="CA326" s="15"/>
      <c r="CB326" s="15"/>
    </row>
    <row r="327" spans="1:80" ht="33" hidden="1" customHeight="1" x14ac:dyDescent="0.2">
      <c r="A327" s="12" t="s">
        <v>307</v>
      </c>
      <c r="B327" s="12" t="s">
        <v>92</v>
      </c>
      <c r="C327" s="12" t="s">
        <v>129</v>
      </c>
      <c r="D327" s="12" t="s">
        <v>737</v>
      </c>
      <c r="E327" s="12" t="s">
        <v>738</v>
      </c>
      <c r="F327" s="12" t="s">
        <v>355</v>
      </c>
      <c r="G327" s="12" t="s">
        <v>137</v>
      </c>
      <c r="H327" s="13">
        <v>2013</v>
      </c>
      <c r="I327" s="13">
        <v>2013</v>
      </c>
      <c r="J327" s="14"/>
      <c r="K327" s="14"/>
      <c r="L327" s="15"/>
      <c r="M327" s="16"/>
      <c r="N327" s="16"/>
      <c r="O327" s="16"/>
      <c r="P327" s="16"/>
      <c r="Q327" s="16"/>
      <c r="R327" s="16"/>
      <c r="S327" s="16"/>
      <c r="T327" s="16"/>
      <c r="U327" s="15"/>
      <c r="V327" s="15"/>
      <c r="W327" s="15"/>
      <c r="X327" s="15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5"/>
      <c r="AJ327" s="15"/>
      <c r="AK327" s="15"/>
      <c r="AL327" s="15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5"/>
      <c r="AZ327" s="15"/>
      <c r="BA327" s="15"/>
      <c r="BB327" s="15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5"/>
      <c r="BP327" s="15"/>
      <c r="BQ327" s="15"/>
      <c r="BR327" s="15"/>
      <c r="BS327" s="16"/>
      <c r="BT327" s="16"/>
      <c r="BU327" s="16"/>
      <c r="BV327" s="16"/>
      <c r="BW327" s="16"/>
      <c r="BX327" s="16"/>
      <c r="BY327" s="16"/>
      <c r="BZ327" s="16"/>
      <c r="CA327" s="15"/>
      <c r="CB327" s="15"/>
    </row>
    <row r="328" spans="1:80" ht="21.95" hidden="1" customHeight="1" x14ac:dyDescent="0.2">
      <c r="A328" s="12" t="s">
        <v>307</v>
      </c>
      <c r="B328" s="12" t="s">
        <v>92</v>
      </c>
      <c r="C328" s="12" t="s">
        <v>129</v>
      </c>
      <c r="D328" s="12" t="s">
        <v>739</v>
      </c>
      <c r="E328" s="12" t="s">
        <v>740</v>
      </c>
      <c r="F328" s="12" t="s">
        <v>320</v>
      </c>
      <c r="G328" s="12" t="s">
        <v>151</v>
      </c>
      <c r="H328" s="13">
        <v>2013</v>
      </c>
      <c r="I328" s="13">
        <v>2013</v>
      </c>
      <c r="J328" s="14"/>
      <c r="K328" s="14"/>
      <c r="L328" s="15"/>
      <c r="M328" s="16"/>
      <c r="N328" s="16"/>
      <c r="O328" s="16"/>
      <c r="P328" s="16"/>
      <c r="Q328" s="16"/>
      <c r="R328" s="16"/>
      <c r="S328" s="16"/>
      <c r="T328" s="16"/>
      <c r="U328" s="15"/>
      <c r="V328" s="15"/>
      <c r="W328" s="15"/>
      <c r="X328" s="15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5"/>
      <c r="AJ328" s="15"/>
      <c r="AK328" s="15"/>
      <c r="AL328" s="15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5"/>
      <c r="AZ328" s="15"/>
      <c r="BA328" s="15"/>
      <c r="BB328" s="15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5"/>
      <c r="BP328" s="15"/>
      <c r="BQ328" s="15"/>
      <c r="BR328" s="15"/>
      <c r="BS328" s="16"/>
      <c r="BT328" s="16"/>
      <c r="BU328" s="16"/>
      <c r="BV328" s="16"/>
      <c r="BW328" s="16"/>
      <c r="BX328" s="16"/>
      <c r="BY328" s="16"/>
      <c r="BZ328" s="16"/>
      <c r="CA328" s="15"/>
      <c r="CB328" s="15"/>
    </row>
    <row r="329" spans="1:80" ht="21.95" hidden="1" customHeight="1" x14ac:dyDescent="0.2">
      <c r="A329" s="12" t="s">
        <v>307</v>
      </c>
      <c r="B329" s="12" t="s">
        <v>92</v>
      </c>
      <c r="C329" s="12" t="s">
        <v>129</v>
      </c>
      <c r="D329" s="12" t="s">
        <v>741</v>
      </c>
      <c r="E329" s="12" t="s">
        <v>742</v>
      </c>
      <c r="F329" s="12" t="s">
        <v>412</v>
      </c>
      <c r="G329" s="12" t="s">
        <v>151</v>
      </c>
      <c r="H329" s="13">
        <v>2013</v>
      </c>
      <c r="I329" s="13">
        <v>2014</v>
      </c>
      <c r="J329" s="18">
        <v>89545.985000000001</v>
      </c>
      <c r="K329" s="18">
        <v>89545.985000000001</v>
      </c>
      <c r="L329" s="15">
        <v>13616.54817</v>
      </c>
      <c r="M329" s="16"/>
      <c r="N329" s="16"/>
      <c r="O329" s="15">
        <v>99.472049999999996</v>
      </c>
      <c r="P329" s="15"/>
      <c r="Q329" s="15">
        <v>1693.1925200000001</v>
      </c>
      <c r="R329" s="15"/>
      <c r="S329" s="16"/>
      <c r="T329" s="16"/>
      <c r="U329" s="15">
        <v>77440.154420000006</v>
      </c>
      <c r="V329" s="15">
        <v>13616.54817</v>
      </c>
      <c r="W329" s="15">
        <v>4282.9679999999998</v>
      </c>
      <c r="X329" s="15">
        <v>770.93424000000005</v>
      </c>
      <c r="Y329" s="16"/>
      <c r="Z329" s="16"/>
      <c r="AA329" s="15">
        <v>10.94272</v>
      </c>
      <c r="AB329" s="15"/>
      <c r="AC329" s="16"/>
      <c r="AD329" s="16"/>
      <c r="AE329" s="15">
        <v>271.96847000000002</v>
      </c>
      <c r="AF329" s="15"/>
      <c r="AG329" s="16"/>
      <c r="AH329" s="16"/>
      <c r="AI329" s="15">
        <v>4565.8791899999997</v>
      </c>
      <c r="AJ329" s="15">
        <v>770.93424000000005</v>
      </c>
      <c r="AK329" s="15">
        <v>47200.730040000002</v>
      </c>
      <c r="AL329" s="15">
        <v>8496.13141</v>
      </c>
      <c r="AM329" s="16"/>
      <c r="AN329" s="16"/>
      <c r="AO329" s="16"/>
      <c r="AP329" s="16"/>
      <c r="AQ329" s="15">
        <v>20.277480000000001</v>
      </c>
      <c r="AR329" s="15"/>
      <c r="AS329" s="16"/>
      <c r="AT329" s="16"/>
      <c r="AU329" s="15">
        <v>448.25824999999998</v>
      </c>
      <c r="AV329" s="15"/>
      <c r="AW329" s="16"/>
      <c r="AX329" s="16"/>
      <c r="AY329" s="15">
        <v>47669.265769999998</v>
      </c>
      <c r="AZ329" s="15">
        <v>8496.13141</v>
      </c>
      <c r="BA329" s="15">
        <v>6768.107</v>
      </c>
      <c r="BB329" s="15">
        <v>1218.25926</v>
      </c>
      <c r="BC329" s="16"/>
      <c r="BD329" s="16"/>
      <c r="BE329" s="16"/>
      <c r="BF329" s="16"/>
      <c r="BG329" s="15">
        <v>24.306570000000001</v>
      </c>
      <c r="BH329" s="15"/>
      <c r="BI329" s="16"/>
      <c r="BJ329" s="16"/>
      <c r="BK329" s="15">
        <v>370.96827000000002</v>
      </c>
      <c r="BL329" s="15"/>
      <c r="BM329" s="16"/>
      <c r="BN329" s="16"/>
      <c r="BO329" s="15">
        <v>7163.38184</v>
      </c>
      <c r="BP329" s="15">
        <v>1218.25926</v>
      </c>
      <c r="BQ329" s="15">
        <v>17395.684809999999</v>
      </c>
      <c r="BR329" s="15">
        <v>3131.2232600000002</v>
      </c>
      <c r="BS329" s="16"/>
      <c r="BT329" s="16"/>
      <c r="BU329" s="15">
        <v>43.945279999999997</v>
      </c>
      <c r="BV329" s="15"/>
      <c r="BW329" s="15">
        <v>601.99752999999998</v>
      </c>
      <c r="BX329" s="15"/>
      <c r="BY329" s="16"/>
      <c r="BZ329" s="16"/>
      <c r="CA329" s="15">
        <v>18041.627619999999</v>
      </c>
      <c r="CB329" s="15">
        <v>3131.2232600000002</v>
      </c>
    </row>
    <row r="330" spans="1:80" ht="44.1" hidden="1" customHeight="1" x14ac:dyDescent="0.2">
      <c r="A330" s="12" t="s">
        <v>307</v>
      </c>
      <c r="B330" s="12" t="s">
        <v>92</v>
      </c>
      <c r="C330" s="12" t="s">
        <v>129</v>
      </c>
      <c r="D330" s="12" t="s">
        <v>743</v>
      </c>
      <c r="E330" s="12" t="s">
        <v>744</v>
      </c>
      <c r="F330" s="12" t="s">
        <v>323</v>
      </c>
      <c r="G330" s="12" t="s">
        <v>151</v>
      </c>
      <c r="H330" s="13">
        <v>2013</v>
      </c>
      <c r="I330" s="13">
        <v>2014</v>
      </c>
      <c r="J330" s="18">
        <v>28827.798999999999</v>
      </c>
      <c r="K330" s="18">
        <v>28827.798999999999</v>
      </c>
      <c r="L330" s="15">
        <v>4253.63904</v>
      </c>
      <c r="M330" s="16"/>
      <c r="N330" s="16"/>
      <c r="O330" s="15">
        <v>43.266869999999997</v>
      </c>
      <c r="P330" s="15"/>
      <c r="Q330" s="15">
        <v>455.38799999999998</v>
      </c>
      <c r="R330" s="15"/>
      <c r="S330" s="16"/>
      <c r="T330" s="16"/>
      <c r="U330" s="15">
        <v>24129.98286</v>
      </c>
      <c r="V330" s="15">
        <v>4253.63904</v>
      </c>
      <c r="W330" s="15"/>
      <c r="X330" s="15"/>
      <c r="Y330" s="16"/>
      <c r="Z330" s="16"/>
      <c r="AA330" s="15">
        <v>14.06559</v>
      </c>
      <c r="AB330" s="15"/>
      <c r="AC330" s="16"/>
      <c r="AD330" s="16"/>
      <c r="AE330" s="16"/>
      <c r="AF330" s="16"/>
      <c r="AG330" s="16"/>
      <c r="AH330" s="16"/>
      <c r="AI330" s="15">
        <v>14.06559</v>
      </c>
      <c r="AJ330" s="15"/>
      <c r="AK330" s="15"/>
      <c r="AL330" s="15"/>
      <c r="AM330" s="16"/>
      <c r="AN330" s="16"/>
      <c r="AO330" s="16"/>
      <c r="AP330" s="16"/>
      <c r="AQ330" s="15">
        <v>7.4965299999999999</v>
      </c>
      <c r="AR330" s="15"/>
      <c r="AS330" s="16"/>
      <c r="AT330" s="16"/>
      <c r="AU330" s="15">
        <v>138.56324000000001</v>
      </c>
      <c r="AV330" s="15"/>
      <c r="AW330" s="16"/>
      <c r="AX330" s="16"/>
      <c r="AY330" s="15">
        <v>146.05976999999999</v>
      </c>
      <c r="AZ330" s="15"/>
      <c r="BA330" s="15"/>
      <c r="BB330" s="15"/>
      <c r="BC330" s="16"/>
      <c r="BD330" s="16"/>
      <c r="BE330" s="16"/>
      <c r="BF330" s="16"/>
      <c r="BG330" s="15">
        <v>3.51478</v>
      </c>
      <c r="BH330" s="15"/>
      <c r="BI330" s="16"/>
      <c r="BJ330" s="16"/>
      <c r="BK330" s="15">
        <v>140.08591000000001</v>
      </c>
      <c r="BL330" s="15"/>
      <c r="BM330" s="16"/>
      <c r="BN330" s="16"/>
      <c r="BO330" s="15">
        <v>143.60068999999999</v>
      </c>
      <c r="BP330" s="15"/>
      <c r="BQ330" s="15">
        <v>23631.327990000002</v>
      </c>
      <c r="BR330" s="15">
        <v>4253.63904</v>
      </c>
      <c r="BS330" s="16"/>
      <c r="BT330" s="16"/>
      <c r="BU330" s="15">
        <v>18.189969999999999</v>
      </c>
      <c r="BV330" s="15"/>
      <c r="BW330" s="15">
        <v>176.73885000000001</v>
      </c>
      <c r="BX330" s="15"/>
      <c r="BY330" s="16"/>
      <c r="BZ330" s="16"/>
      <c r="CA330" s="15">
        <v>23826.256809999999</v>
      </c>
      <c r="CB330" s="15">
        <v>4253.63904</v>
      </c>
    </row>
    <row r="331" spans="1:80" ht="21.95" hidden="1" customHeight="1" x14ac:dyDescent="0.2">
      <c r="A331" s="12" t="s">
        <v>307</v>
      </c>
      <c r="B331" s="12" t="s">
        <v>92</v>
      </c>
      <c r="C331" s="12" t="s">
        <v>129</v>
      </c>
      <c r="D331" s="12" t="s">
        <v>745</v>
      </c>
      <c r="E331" s="12" t="s">
        <v>746</v>
      </c>
      <c r="F331" s="12" t="s">
        <v>323</v>
      </c>
      <c r="G331" s="12" t="s">
        <v>151</v>
      </c>
      <c r="H331" s="13">
        <v>2013</v>
      </c>
      <c r="I331" s="13">
        <v>2014</v>
      </c>
      <c r="J331" s="20">
        <v>23482</v>
      </c>
      <c r="K331" s="20">
        <v>23482</v>
      </c>
      <c r="L331" s="15">
        <v>260.85784999999998</v>
      </c>
      <c r="M331" s="16"/>
      <c r="N331" s="16"/>
      <c r="O331" s="16"/>
      <c r="P331" s="16"/>
      <c r="Q331" s="16"/>
      <c r="R331" s="16"/>
      <c r="S331" s="16"/>
      <c r="T331" s="16"/>
      <c r="U331" s="15">
        <v>1449.2102600000001</v>
      </c>
      <c r="V331" s="15">
        <v>260.85784999999998</v>
      </c>
      <c r="W331" s="15"/>
      <c r="X331" s="15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5"/>
      <c r="AJ331" s="15"/>
      <c r="AK331" s="15"/>
      <c r="AL331" s="15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5"/>
      <c r="AZ331" s="15"/>
      <c r="BA331" s="15"/>
      <c r="BB331" s="15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5"/>
      <c r="BP331" s="15"/>
      <c r="BQ331" s="15">
        <v>1449.2102600000001</v>
      </c>
      <c r="BR331" s="15">
        <v>260.85784999999998</v>
      </c>
      <c r="BS331" s="16"/>
      <c r="BT331" s="16"/>
      <c r="BU331" s="16"/>
      <c r="BV331" s="16"/>
      <c r="BW331" s="16"/>
      <c r="BX331" s="16"/>
      <c r="BY331" s="16"/>
      <c r="BZ331" s="16"/>
      <c r="CA331" s="15">
        <v>1449.2102600000001</v>
      </c>
      <c r="CB331" s="15">
        <v>260.85784999999998</v>
      </c>
    </row>
    <row r="332" spans="1:80" ht="21.95" hidden="1" customHeight="1" x14ac:dyDescent="0.2">
      <c r="A332" s="12" t="s">
        <v>307</v>
      </c>
      <c r="B332" s="12" t="s">
        <v>92</v>
      </c>
      <c r="C332" s="12" t="s">
        <v>129</v>
      </c>
      <c r="D332" s="12" t="s">
        <v>747</v>
      </c>
      <c r="E332" s="12" t="s">
        <v>748</v>
      </c>
      <c r="F332" s="12" t="s">
        <v>412</v>
      </c>
      <c r="G332" s="12" t="s">
        <v>151</v>
      </c>
      <c r="H332" s="12"/>
      <c r="I332" s="12"/>
      <c r="J332" s="14"/>
      <c r="K332" s="14"/>
      <c r="L332" s="15"/>
      <c r="M332" s="16"/>
      <c r="N332" s="16"/>
      <c r="O332" s="15">
        <v>11.29528</v>
      </c>
      <c r="P332" s="15"/>
      <c r="Q332" s="15">
        <v>184.11328</v>
      </c>
      <c r="R332" s="15"/>
      <c r="S332" s="16"/>
      <c r="T332" s="16"/>
      <c r="U332" s="15">
        <v>195.40855999999999</v>
      </c>
      <c r="V332" s="15"/>
      <c r="W332" s="15"/>
      <c r="X332" s="15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5"/>
      <c r="AJ332" s="15"/>
      <c r="AK332" s="15"/>
      <c r="AL332" s="15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5"/>
      <c r="AZ332" s="15"/>
      <c r="BA332" s="15"/>
      <c r="BB332" s="15"/>
      <c r="BC332" s="16"/>
      <c r="BD332" s="16"/>
      <c r="BE332" s="16"/>
      <c r="BF332" s="16"/>
      <c r="BG332" s="15">
        <v>9.7570300000000003</v>
      </c>
      <c r="BH332" s="15"/>
      <c r="BI332" s="16"/>
      <c r="BJ332" s="16"/>
      <c r="BK332" s="15">
        <v>112.65779999999999</v>
      </c>
      <c r="BL332" s="15"/>
      <c r="BM332" s="16"/>
      <c r="BN332" s="16"/>
      <c r="BO332" s="15">
        <v>122.41482999999999</v>
      </c>
      <c r="BP332" s="15"/>
      <c r="BQ332" s="15"/>
      <c r="BR332" s="15"/>
      <c r="BS332" s="16"/>
      <c r="BT332" s="16"/>
      <c r="BU332" s="15">
        <v>1.5382499999999999</v>
      </c>
      <c r="BV332" s="15"/>
      <c r="BW332" s="15">
        <v>71.455479999999994</v>
      </c>
      <c r="BX332" s="15"/>
      <c r="BY332" s="16"/>
      <c r="BZ332" s="16"/>
      <c r="CA332" s="15">
        <v>72.993729999999999</v>
      </c>
      <c r="CB332" s="15"/>
    </row>
    <row r="333" spans="1:80" ht="21.95" hidden="1" customHeight="1" x14ac:dyDescent="0.2">
      <c r="A333" s="12" t="s">
        <v>307</v>
      </c>
      <c r="B333" s="12" t="s">
        <v>92</v>
      </c>
      <c r="C333" s="12" t="s">
        <v>129</v>
      </c>
      <c r="D333" s="12" t="s">
        <v>749</v>
      </c>
      <c r="E333" s="12" t="s">
        <v>750</v>
      </c>
      <c r="F333" s="12" t="s">
        <v>320</v>
      </c>
      <c r="G333" s="12" t="s">
        <v>142</v>
      </c>
      <c r="H333" s="13">
        <v>2014</v>
      </c>
      <c r="I333" s="13">
        <v>2014</v>
      </c>
      <c r="J333" s="20">
        <v>6450</v>
      </c>
      <c r="K333" s="20">
        <v>6450</v>
      </c>
      <c r="L333" s="15">
        <v>927</v>
      </c>
      <c r="M333" s="16"/>
      <c r="N333" s="16"/>
      <c r="O333" s="15">
        <v>4.3810000000000002E-2</v>
      </c>
      <c r="P333" s="15"/>
      <c r="Q333" s="16"/>
      <c r="R333" s="16"/>
      <c r="S333" s="16"/>
      <c r="T333" s="16"/>
      <c r="U333" s="15">
        <v>5150.0438100000001</v>
      </c>
      <c r="V333" s="15">
        <v>927</v>
      </c>
      <c r="W333" s="15"/>
      <c r="X333" s="15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5"/>
      <c r="AJ333" s="15"/>
      <c r="AK333" s="15"/>
      <c r="AL333" s="15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5"/>
      <c r="AZ333" s="15"/>
      <c r="BA333" s="15"/>
      <c r="BB333" s="15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5"/>
      <c r="BP333" s="15"/>
      <c r="BQ333" s="15">
        <v>5150</v>
      </c>
      <c r="BR333" s="15">
        <v>927</v>
      </c>
      <c r="BS333" s="16"/>
      <c r="BT333" s="16"/>
      <c r="BU333" s="15">
        <v>4.3810000000000002E-2</v>
      </c>
      <c r="BV333" s="15"/>
      <c r="BW333" s="16"/>
      <c r="BX333" s="16"/>
      <c r="BY333" s="16"/>
      <c r="BZ333" s="16"/>
      <c r="CA333" s="15">
        <v>5150.0438100000001</v>
      </c>
      <c r="CB333" s="15">
        <v>927</v>
      </c>
    </row>
    <row r="334" spans="1:80" ht="33" hidden="1" customHeight="1" x14ac:dyDescent="0.2">
      <c r="A334" s="12" t="s">
        <v>307</v>
      </c>
      <c r="B334" s="12" t="s">
        <v>92</v>
      </c>
      <c r="C334" s="12" t="s">
        <v>129</v>
      </c>
      <c r="D334" s="12" t="s">
        <v>751</v>
      </c>
      <c r="E334" s="12" t="s">
        <v>738</v>
      </c>
      <c r="F334" s="12" t="s">
        <v>355</v>
      </c>
      <c r="G334" s="12" t="s">
        <v>137</v>
      </c>
      <c r="H334" s="13">
        <v>2014</v>
      </c>
      <c r="I334" s="13">
        <v>2014</v>
      </c>
      <c r="J334" s="20">
        <v>1000</v>
      </c>
      <c r="K334" s="20">
        <v>1000</v>
      </c>
      <c r="L334" s="15">
        <v>139.14291</v>
      </c>
      <c r="M334" s="16"/>
      <c r="N334" s="16"/>
      <c r="O334" s="16"/>
      <c r="P334" s="16"/>
      <c r="Q334" s="16"/>
      <c r="R334" s="16"/>
      <c r="S334" s="16"/>
      <c r="T334" s="16"/>
      <c r="U334" s="15">
        <v>773.01679999999999</v>
      </c>
      <c r="V334" s="15">
        <v>139.14291</v>
      </c>
      <c r="W334" s="15"/>
      <c r="X334" s="15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5"/>
      <c r="AJ334" s="15"/>
      <c r="AK334" s="15"/>
      <c r="AL334" s="15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5"/>
      <c r="AZ334" s="15"/>
      <c r="BA334" s="15"/>
      <c r="BB334" s="15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5"/>
      <c r="BP334" s="15"/>
      <c r="BQ334" s="15">
        <v>773.01679999999999</v>
      </c>
      <c r="BR334" s="15">
        <v>139.14291</v>
      </c>
      <c r="BS334" s="16"/>
      <c r="BT334" s="16"/>
      <c r="BU334" s="16"/>
      <c r="BV334" s="16"/>
      <c r="BW334" s="16"/>
      <c r="BX334" s="16"/>
      <c r="BY334" s="16"/>
      <c r="BZ334" s="16"/>
      <c r="CA334" s="15">
        <v>773.01679999999999</v>
      </c>
      <c r="CB334" s="15">
        <v>139.14291</v>
      </c>
    </row>
    <row r="335" spans="1:80" ht="33" hidden="1" customHeight="1" x14ac:dyDescent="0.2">
      <c r="A335" s="12" t="s">
        <v>307</v>
      </c>
      <c r="B335" s="12" t="s">
        <v>92</v>
      </c>
      <c r="C335" s="12" t="s">
        <v>129</v>
      </c>
      <c r="D335" s="12" t="s">
        <v>752</v>
      </c>
      <c r="E335" s="12" t="s">
        <v>753</v>
      </c>
      <c r="F335" s="12" t="s">
        <v>320</v>
      </c>
      <c r="G335" s="12" t="s">
        <v>151</v>
      </c>
      <c r="H335" s="13">
        <v>2014</v>
      </c>
      <c r="I335" s="13">
        <v>2014</v>
      </c>
      <c r="J335" s="21">
        <v>500</v>
      </c>
      <c r="K335" s="21">
        <v>500</v>
      </c>
      <c r="L335" s="15"/>
      <c r="M335" s="16"/>
      <c r="N335" s="16"/>
      <c r="O335" s="16"/>
      <c r="P335" s="16"/>
      <c r="Q335" s="16"/>
      <c r="R335" s="16"/>
      <c r="S335" s="16"/>
      <c r="T335" s="16"/>
      <c r="U335" s="15"/>
      <c r="V335" s="15"/>
      <c r="W335" s="15"/>
      <c r="X335" s="15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5"/>
      <c r="AJ335" s="15"/>
      <c r="AK335" s="15"/>
      <c r="AL335" s="15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5"/>
      <c r="AZ335" s="15"/>
      <c r="BA335" s="15"/>
      <c r="BB335" s="15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5"/>
      <c r="BP335" s="15"/>
      <c r="BQ335" s="15"/>
      <c r="BR335" s="15"/>
      <c r="BS335" s="16"/>
      <c r="BT335" s="16"/>
      <c r="BU335" s="16"/>
      <c r="BV335" s="16"/>
      <c r="BW335" s="16"/>
      <c r="BX335" s="16"/>
      <c r="BY335" s="16"/>
      <c r="BZ335" s="16"/>
      <c r="CA335" s="15"/>
      <c r="CB335" s="15"/>
    </row>
    <row r="336" spans="1:80" ht="33" hidden="1" customHeight="1" x14ac:dyDescent="0.2">
      <c r="A336" s="12" t="s">
        <v>307</v>
      </c>
      <c r="B336" s="12" t="s">
        <v>92</v>
      </c>
      <c r="C336" s="12" t="s">
        <v>129</v>
      </c>
      <c r="D336" s="12" t="s">
        <v>754</v>
      </c>
      <c r="E336" s="12" t="s">
        <v>755</v>
      </c>
      <c r="F336" s="12" t="s">
        <v>355</v>
      </c>
      <c r="G336" s="12" t="s">
        <v>142</v>
      </c>
      <c r="H336" s="13">
        <v>2014</v>
      </c>
      <c r="I336" s="13">
        <v>2014</v>
      </c>
      <c r="J336" s="20">
        <v>2000</v>
      </c>
      <c r="K336" s="20">
        <v>2000</v>
      </c>
      <c r="L336" s="15">
        <v>359.85624999999999</v>
      </c>
      <c r="M336" s="16"/>
      <c r="N336" s="16"/>
      <c r="O336" s="16"/>
      <c r="P336" s="16"/>
      <c r="Q336" s="16"/>
      <c r="R336" s="16"/>
      <c r="S336" s="16"/>
      <c r="T336" s="16"/>
      <c r="U336" s="15">
        <v>1999.20135</v>
      </c>
      <c r="V336" s="15">
        <v>359.85624999999999</v>
      </c>
      <c r="W336" s="15"/>
      <c r="X336" s="15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5"/>
      <c r="AJ336" s="15"/>
      <c r="AK336" s="15"/>
      <c r="AL336" s="15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5"/>
      <c r="AZ336" s="15"/>
      <c r="BA336" s="15"/>
      <c r="BB336" s="15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5"/>
      <c r="BP336" s="15"/>
      <c r="BQ336" s="15">
        <v>1999.20135</v>
      </c>
      <c r="BR336" s="15">
        <v>359.85624999999999</v>
      </c>
      <c r="BS336" s="16"/>
      <c r="BT336" s="16"/>
      <c r="BU336" s="16"/>
      <c r="BV336" s="16"/>
      <c r="BW336" s="16"/>
      <c r="BX336" s="16"/>
      <c r="BY336" s="16"/>
      <c r="BZ336" s="16"/>
      <c r="CA336" s="15">
        <v>1999.20135</v>
      </c>
      <c r="CB336" s="15">
        <v>359.85624999999999</v>
      </c>
    </row>
    <row r="337" spans="1:80" ht="21.95" hidden="1" customHeight="1" x14ac:dyDescent="0.2">
      <c r="A337" s="12" t="s">
        <v>307</v>
      </c>
      <c r="B337" s="12" t="s">
        <v>92</v>
      </c>
      <c r="C337" s="12" t="s">
        <v>129</v>
      </c>
      <c r="D337" s="12" t="s">
        <v>756</v>
      </c>
      <c r="E337" s="12" t="s">
        <v>757</v>
      </c>
      <c r="F337" s="12" t="s">
        <v>326</v>
      </c>
      <c r="G337" s="12" t="s">
        <v>142</v>
      </c>
      <c r="H337" s="13">
        <v>2014</v>
      </c>
      <c r="I337" s="13">
        <v>2014</v>
      </c>
      <c r="J337" s="20">
        <v>6000</v>
      </c>
      <c r="K337" s="20">
        <v>6000</v>
      </c>
      <c r="L337" s="15">
        <v>1025.9480900000001</v>
      </c>
      <c r="M337" s="16"/>
      <c r="N337" s="16"/>
      <c r="O337" s="15">
        <v>0.59860999999999998</v>
      </c>
      <c r="P337" s="15"/>
      <c r="Q337" s="16"/>
      <c r="R337" s="16"/>
      <c r="S337" s="16"/>
      <c r="T337" s="16"/>
      <c r="U337" s="15">
        <v>5700.3102099999996</v>
      </c>
      <c r="V337" s="15">
        <v>1025.9480900000001</v>
      </c>
      <c r="W337" s="15"/>
      <c r="X337" s="15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5"/>
      <c r="AJ337" s="15"/>
      <c r="AK337" s="15"/>
      <c r="AL337" s="15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5"/>
      <c r="AZ337" s="15"/>
      <c r="BA337" s="15">
        <v>5699.7115999999996</v>
      </c>
      <c r="BB337" s="15">
        <v>1025.9480900000001</v>
      </c>
      <c r="BC337" s="16"/>
      <c r="BD337" s="16"/>
      <c r="BE337" s="16"/>
      <c r="BF337" s="16"/>
      <c r="BG337" s="15">
        <v>0.59860999999999998</v>
      </c>
      <c r="BH337" s="15"/>
      <c r="BI337" s="16"/>
      <c r="BJ337" s="16"/>
      <c r="BK337" s="16"/>
      <c r="BL337" s="16"/>
      <c r="BM337" s="16"/>
      <c r="BN337" s="16"/>
      <c r="BO337" s="15">
        <v>5700.3102099999996</v>
      </c>
      <c r="BP337" s="15">
        <v>1025.9480900000001</v>
      </c>
      <c r="BQ337" s="15"/>
      <c r="BR337" s="15"/>
      <c r="BS337" s="16"/>
      <c r="BT337" s="16"/>
      <c r="BU337" s="16"/>
      <c r="BV337" s="16"/>
      <c r="BW337" s="16"/>
      <c r="BX337" s="16"/>
      <c r="BY337" s="16"/>
      <c r="BZ337" s="16"/>
      <c r="CA337" s="15"/>
      <c r="CB337" s="15"/>
    </row>
    <row r="338" spans="1:80" ht="21.95" hidden="1" customHeight="1" x14ac:dyDescent="0.2">
      <c r="A338" s="12" t="s">
        <v>307</v>
      </c>
      <c r="B338" s="12" t="s">
        <v>92</v>
      </c>
      <c r="C338" s="12" t="s">
        <v>129</v>
      </c>
      <c r="D338" s="12" t="s">
        <v>758</v>
      </c>
      <c r="E338" s="12" t="s">
        <v>759</v>
      </c>
      <c r="F338" s="12" t="s">
        <v>525</v>
      </c>
      <c r="G338" s="12" t="s">
        <v>151</v>
      </c>
      <c r="H338" s="13">
        <v>2014</v>
      </c>
      <c r="I338" s="13">
        <v>2014</v>
      </c>
      <c r="J338" s="20">
        <v>16000</v>
      </c>
      <c r="K338" s="20">
        <v>16000</v>
      </c>
      <c r="L338" s="15"/>
      <c r="M338" s="16"/>
      <c r="N338" s="16"/>
      <c r="O338" s="16"/>
      <c r="P338" s="16"/>
      <c r="Q338" s="16"/>
      <c r="R338" s="16"/>
      <c r="S338" s="16"/>
      <c r="T338" s="16"/>
      <c r="U338" s="15"/>
      <c r="V338" s="15"/>
      <c r="W338" s="15"/>
      <c r="X338" s="15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5"/>
      <c r="AJ338" s="15"/>
      <c r="AK338" s="15"/>
      <c r="AL338" s="15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5"/>
      <c r="AZ338" s="15"/>
      <c r="BA338" s="15"/>
      <c r="BB338" s="15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5"/>
      <c r="BP338" s="15"/>
      <c r="BQ338" s="15"/>
      <c r="BR338" s="15"/>
      <c r="BS338" s="16"/>
      <c r="BT338" s="16"/>
      <c r="BU338" s="16"/>
      <c r="BV338" s="16"/>
      <c r="BW338" s="16"/>
      <c r="BX338" s="16"/>
      <c r="BY338" s="16"/>
      <c r="BZ338" s="16"/>
      <c r="CA338" s="15"/>
      <c r="CB338" s="15"/>
    </row>
    <row r="339" spans="1:80" ht="21.95" hidden="1" customHeight="1" x14ac:dyDescent="0.2">
      <c r="A339" s="12" t="s">
        <v>307</v>
      </c>
      <c r="B339" s="12" t="s">
        <v>92</v>
      </c>
      <c r="C339" s="12" t="s">
        <v>129</v>
      </c>
      <c r="D339" s="12" t="s">
        <v>760</v>
      </c>
      <c r="E339" s="12" t="s">
        <v>761</v>
      </c>
      <c r="F339" s="12" t="s">
        <v>326</v>
      </c>
      <c r="G339" s="12" t="s">
        <v>142</v>
      </c>
      <c r="H339" s="13">
        <v>2009</v>
      </c>
      <c r="I339" s="13">
        <v>2011</v>
      </c>
      <c r="J339" s="14"/>
      <c r="K339" s="14"/>
      <c r="L339" s="15"/>
      <c r="M339" s="16"/>
      <c r="N339" s="16"/>
      <c r="O339" s="16"/>
      <c r="P339" s="16"/>
      <c r="Q339" s="16"/>
      <c r="R339" s="16"/>
      <c r="S339" s="16"/>
      <c r="T339" s="16"/>
      <c r="U339" s="15"/>
      <c r="V339" s="15"/>
      <c r="W339" s="15"/>
      <c r="X339" s="15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5"/>
      <c r="AJ339" s="15"/>
      <c r="AK339" s="15"/>
      <c r="AL339" s="15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5"/>
      <c r="AZ339" s="15"/>
      <c r="BA339" s="15"/>
      <c r="BB339" s="15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5"/>
      <c r="BP339" s="15"/>
      <c r="BQ339" s="15"/>
      <c r="BR339" s="15"/>
      <c r="BS339" s="16"/>
      <c r="BT339" s="16"/>
      <c r="BU339" s="16"/>
      <c r="BV339" s="16"/>
      <c r="BW339" s="16"/>
      <c r="BX339" s="16"/>
      <c r="BY339" s="16"/>
      <c r="BZ339" s="16"/>
      <c r="CA339" s="15"/>
      <c r="CB339" s="15"/>
    </row>
    <row r="340" spans="1:80" ht="21.95" hidden="1" customHeight="1" x14ac:dyDescent="0.2">
      <c r="A340" s="12" t="s">
        <v>307</v>
      </c>
      <c r="B340" s="12" t="s">
        <v>92</v>
      </c>
      <c r="C340" s="12" t="s">
        <v>129</v>
      </c>
      <c r="D340" s="12" t="s">
        <v>762</v>
      </c>
      <c r="E340" s="12" t="s">
        <v>763</v>
      </c>
      <c r="F340" s="12" t="s">
        <v>326</v>
      </c>
      <c r="G340" s="12" t="s">
        <v>142</v>
      </c>
      <c r="H340" s="13">
        <v>2009</v>
      </c>
      <c r="I340" s="13">
        <v>2009</v>
      </c>
      <c r="J340" s="14"/>
      <c r="K340" s="14"/>
      <c r="L340" s="15"/>
      <c r="M340" s="16"/>
      <c r="N340" s="16"/>
      <c r="O340" s="16"/>
      <c r="P340" s="16"/>
      <c r="Q340" s="16"/>
      <c r="R340" s="16"/>
      <c r="S340" s="16"/>
      <c r="T340" s="16"/>
      <c r="U340" s="15"/>
      <c r="V340" s="15"/>
      <c r="W340" s="15"/>
      <c r="X340" s="15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5"/>
      <c r="AJ340" s="15"/>
      <c r="AK340" s="15"/>
      <c r="AL340" s="15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5"/>
      <c r="AZ340" s="15"/>
      <c r="BA340" s="15"/>
      <c r="BB340" s="15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5"/>
      <c r="BP340" s="15"/>
      <c r="BQ340" s="15"/>
      <c r="BR340" s="15"/>
      <c r="BS340" s="16"/>
      <c r="BT340" s="16"/>
      <c r="BU340" s="16"/>
      <c r="BV340" s="16"/>
      <c r="BW340" s="16"/>
      <c r="BX340" s="16"/>
      <c r="BY340" s="16"/>
      <c r="BZ340" s="16"/>
      <c r="CA340" s="15"/>
      <c r="CB340" s="15"/>
    </row>
    <row r="341" spans="1:80" ht="21.95" hidden="1" customHeight="1" x14ac:dyDescent="0.2">
      <c r="A341" s="12" t="s">
        <v>307</v>
      </c>
      <c r="B341" s="12" t="s">
        <v>92</v>
      </c>
      <c r="C341" s="12" t="s">
        <v>129</v>
      </c>
      <c r="D341" s="12" t="s">
        <v>764</v>
      </c>
      <c r="E341" s="12" t="s">
        <v>765</v>
      </c>
      <c r="F341" s="12" t="s">
        <v>326</v>
      </c>
      <c r="G341" s="12" t="s">
        <v>142</v>
      </c>
      <c r="H341" s="13">
        <v>2009</v>
      </c>
      <c r="I341" s="13">
        <v>2011</v>
      </c>
      <c r="J341" s="14"/>
      <c r="K341" s="14"/>
      <c r="L341" s="15"/>
      <c r="M341" s="16"/>
      <c r="N341" s="16"/>
      <c r="O341" s="16"/>
      <c r="P341" s="16"/>
      <c r="Q341" s="16"/>
      <c r="R341" s="16"/>
      <c r="S341" s="16"/>
      <c r="T341" s="16"/>
      <c r="U341" s="15"/>
      <c r="V341" s="15"/>
      <c r="W341" s="15"/>
      <c r="X341" s="15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5"/>
      <c r="AJ341" s="15"/>
      <c r="AK341" s="15"/>
      <c r="AL341" s="15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5"/>
      <c r="AZ341" s="15"/>
      <c r="BA341" s="15"/>
      <c r="BB341" s="15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5"/>
      <c r="BP341" s="15"/>
      <c r="BQ341" s="15"/>
      <c r="BR341" s="15"/>
      <c r="BS341" s="16"/>
      <c r="BT341" s="16"/>
      <c r="BU341" s="16"/>
      <c r="BV341" s="16"/>
      <c r="BW341" s="16"/>
      <c r="BX341" s="16"/>
      <c r="BY341" s="16"/>
      <c r="BZ341" s="16"/>
      <c r="CA341" s="15"/>
      <c r="CB341" s="15"/>
    </row>
    <row r="342" spans="1:80" ht="21.95" hidden="1" customHeight="1" x14ac:dyDescent="0.2">
      <c r="A342" s="12" t="s">
        <v>307</v>
      </c>
      <c r="B342" s="12" t="s">
        <v>92</v>
      </c>
      <c r="C342" s="12" t="s">
        <v>129</v>
      </c>
      <c r="D342" s="12" t="s">
        <v>766</v>
      </c>
      <c r="E342" s="12" t="s">
        <v>767</v>
      </c>
      <c r="F342" s="12" t="s">
        <v>326</v>
      </c>
      <c r="G342" s="12" t="s">
        <v>142</v>
      </c>
      <c r="H342" s="13">
        <v>2009</v>
      </c>
      <c r="I342" s="13">
        <v>2011</v>
      </c>
      <c r="J342" s="14"/>
      <c r="K342" s="14"/>
      <c r="L342" s="15"/>
      <c r="M342" s="16"/>
      <c r="N342" s="16"/>
      <c r="O342" s="16"/>
      <c r="P342" s="16"/>
      <c r="Q342" s="16"/>
      <c r="R342" s="16"/>
      <c r="S342" s="16"/>
      <c r="T342" s="16"/>
      <c r="U342" s="15"/>
      <c r="V342" s="15"/>
      <c r="W342" s="15"/>
      <c r="X342" s="15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5"/>
      <c r="AJ342" s="15"/>
      <c r="AK342" s="15"/>
      <c r="AL342" s="15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5"/>
      <c r="AZ342" s="15"/>
      <c r="BA342" s="15"/>
      <c r="BB342" s="15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5"/>
      <c r="BP342" s="15"/>
      <c r="BQ342" s="15"/>
      <c r="BR342" s="15"/>
      <c r="BS342" s="16"/>
      <c r="BT342" s="16"/>
      <c r="BU342" s="16"/>
      <c r="BV342" s="16"/>
      <c r="BW342" s="16"/>
      <c r="BX342" s="16"/>
      <c r="BY342" s="16"/>
      <c r="BZ342" s="16"/>
      <c r="CA342" s="15"/>
      <c r="CB342" s="15"/>
    </row>
    <row r="343" spans="1:80" ht="21.95" hidden="1" customHeight="1" x14ac:dyDescent="0.2">
      <c r="A343" s="12" t="s">
        <v>307</v>
      </c>
      <c r="B343" s="12" t="s">
        <v>92</v>
      </c>
      <c r="C343" s="12" t="s">
        <v>129</v>
      </c>
      <c r="D343" s="12" t="s">
        <v>768</v>
      </c>
      <c r="E343" s="12" t="s">
        <v>769</v>
      </c>
      <c r="F343" s="12" t="s">
        <v>326</v>
      </c>
      <c r="G343" s="12" t="s">
        <v>142</v>
      </c>
      <c r="H343" s="13">
        <v>2009</v>
      </c>
      <c r="I343" s="13">
        <v>2011</v>
      </c>
      <c r="J343" s="14"/>
      <c r="K343" s="14"/>
      <c r="L343" s="15"/>
      <c r="M343" s="16"/>
      <c r="N343" s="16"/>
      <c r="O343" s="16"/>
      <c r="P343" s="16"/>
      <c r="Q343" s="16"/>
      <c r="R343" s="16"/>
      <c r="S343" s="16"/>
      <c r="T343" s="16"/>
      <c r="U343" s="15"/>
      <c r="V343" s="15"/>
      <c r="W343" s="15"/>
      <c r="X343" s="15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5"/>
      <c r="AJ343" s="15"/>
      <c r="AK343" s="15"/>
      <c r="AL343" s="15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5"/>
      <c r="AZ343" s="15"/>
      <c r="BA343" s="15"/>
      <c r="BB343" s="15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5"/>
      <c r="BP343" s="15"/>
      <c r="BQ343" s="15"/>
      <c r="BR343" s="15"/>
      <c r="BS343" s="16"/>
      <c r="BT343" s="16"/>
      <c r="BU343" s="16"/>
      <c r="BV343" s="16"/>
      <c r="BW343" s="16"/>
      <c r="BX343" s="16"/>
      <c r="BY343" s="16"/>
      <c r="BZ343" s="16"/>
      <c r="CA343" s="15"/>
      <c r="CB343" s="15"/>
    </row>
    <row r="344" spans="1:80" ht="21.95" hidden="1" customHeight="1" x14ac:dyDescent="0.2">
      <c r="A344" s="12" t="s">
        <v>307</v>
      </c>
      <c r="B344" s="12" t="s">
        <v>92</v>
      </c>
      <c r="C344" s="12" t="s">
        <v>129</v>
      </c>
      <c r="D344" s="12" t="s">
        <v>770</v>
      </c>
      <c r="E344" s="12" t="s">
        <v>383</v>
      </c>
      <c r="F344" s="12" t="s">
        <v>326</v>
      </c>
      <c r="G344" s="12" t="s">
        <v>142</v>
      </c>
      <c r="H344" s="13">
        <v>2009</v>
      </c>
      <c r="I344" s="13">
        <v>2011</v>
      </c>
      <c r="J344" s="14"/>
      <c r="K344" s="14"/>
      <c r="L344" s="15"/>
      <c r="M344" s="16"/>
      <c r="N344" s="16"/>
      <c r="O344" s="16"/>
      <c r="P344" s="16"/>
      <c r="Q344" s="16"/>
      <c r="R344" s="16"/>
      <c r="S344" s="16"/>
      <c r="T344" s="16"/>
      <c r="U344" s="15"/>
      <c r="V344" s="15"/>
      <c r="W344" s="15"/>
      <c r="X344" s="15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5"/>
      <c r="AJ344" s="15"/>
      <c r="AK344" s="15"/>
      <c r="AL344" s="15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5"/>
      <c r="AZ344" s="15"/>
      <c r="BA344" s="15"/>
      <c r="BB344" s="15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5"/>
      <c r="BP344" s="15"/>
      <c r="BQ344" s="15"/>
      <c r="BR344" s="15"/>
      <c r="BS344" s="16"/>
      <c r="BT344" s="16"/>
      <c r="BU344" s="16"/>
      <c r="BV344" s="16"/>
      <c r="BW344" s="16"/>
      <c r="BX344" s="16"/>
      <c r="BY344" s="16"/>
      <c r="BZ344" s="16"/>
      <c r="CA344" s="15"/>
      <c r="CB344" s="15"/>
    </row>
    <row r="345" spans="1:80" ht="21.95" hidden="1" customHeight="1" x14ac:dyDescent="0.2">
      <c r="A345" s="12" t="s">
        <v>307</v>
      </c>
      <c r="B345" s="12" t="s">
        <v>92</v>
      </c>
      <c r="C345" s="12" t="s">
        <v>129</v>
      </c>
      <c r="D345" s="12" t="s">
        <v>771</v>
      </c>
      <c r="E345" s="12" t="s">
        <v>772</v>
      </c>
      <c r="F345" s="12" t="s">
        <v>326</v>
      </c>
      <c r="G345" s="12" t="s">
        <v>142</v>
      </c>
      <c r="H345" s="13">
        <v>2009</v>
      </c>
      <c r="I345" s="13">
        <v>2011</v>
      </c>
      <c r="J345" s="14"/>
      <c r="K345" s="14"/>
      <c r="L345" s="15"/>
      <c r="M345" s="16"/>
      <c r="N345" s="16"/>
      <c r="O345" s="16"/>
      <c r="P345" s="16"/>
      <c r="Q345" s="16"/>
      <c r="R345" s="16"/>
      <c r="S345" s="16"/>
      <c r="T345" s="16"/>
      <c r="U345" s="15"/>
      <c r="V345" s="15"/>
      <c r="W345" s="15"/>
      <c r="X345" s="15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5"/>
      <c r="AJ345" s="15"/>
      <c r="AK345" s="15"/>
      <c r="AL345" s="15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5"/>
      <c r="AZ345" s="15"/>
      <c r="BA345" s="15"/>
      <c r="BB345" s="15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5"/>
      <c r="BP345" s="15"/>
      <c r="BQ345" s="15"/>
      <c r="BR345" s="15"/>
      <c r="BS345" s="16"/>
      <c r="BT345" s="16"/>
      <c r="BU345" s="16"/>
      <c r="BV345" s="16"/>
      <c r="BW345" s="16"/>
      <c r="BX345" s="16"/>
      <c r="BY345" s="16"/>
      <c r="BZ345" s="16"/>
      <c r="CA345" s="15"/>
      <c r="CB345" s="15"/>
    </row>
    <row r="346" spans="1:80" ht="21.95" hidden="1" customHeight="1" x14ac:dyDescent="0.2">
      <c r="A346" s="12" t="s">
        <v>307</v>
      </c>
      <c r="B346" s="12" t="s">
        <v>92</v>
      </c>
      <c r="C346" s="12" t="s">
        <v>129</v>
      </c>
      <c r="D346" s="12" t="s">
        <v>773</v>
      </c>
      <c r="E346" s="12" t="s">
        <v>774</v>
      </c>
      <c r="F346" s="12" t="s">
        <v>326</v>
      </c>
      <c r="G346" s="12" t="s">
        <v>142</v>
      </c>
      <c r="H346" s="13">
        <v>2009</v>
      </c>
      <c r="I346" s="13">
        <v>2011</v>
      </c>
      <c r="J346" s="14"/>
      <c r="K346" s="14"/>
      <c r="L346" s="15"/>
      <c r="M346" s="16"/>
      <c r="N346" s="16"/>
      <c r="O346" s="16"/>
      <c r="P346" s="16"/>
      <c r="Q346" s="16"/>
      <c r="R346" s="16"/>
      <c r="S346" s="16"/>
      <c r="T346" s="16"/>
      <c r="U346" s="15"/>
      <c r="V346" s="15"/>
      <c r="W346" s="15"/>
      <c r="X346" s="15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5"/>
      <c r="AJ346" s="15"/>
      <c r="AK346" s="15"/>
      <c r="AL346" s="15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5"/>
      <c r="AZ346" s="15"/>
      <c r="BA346" s="15"/>
      <c r="BB346" s="15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5"/>
      <c r="BP346" s="15"/>
      <c r="BQ346" s="15"/>
      <c r="BR346" s="15"/>
      <c r="BS346" s="16"/>
      <c r="BT346" s="16"/>
      <c r="BU346" s="16"/>
      <c r="BV346" s="16"/>
      <c r="BW346" s="16"/>
      <c r="BX346" s="16"/>
      <c r="BY346" s="16"/>
      <c r="BZ346" s="16"/>
      <c r="CA346" s="15"/>
      <c r="CB346" s="15"/>
    </row>
    <row r="347" spans="1:80" ht="21.95" hidden="1" customHeight="1" x14ac:dyDescent="0.2">
      <c r="A347" s="12" t="s">
        <v>307</v>
      </c>
      <c r="B347" s="12" t="s">
        <v>92</v>
      </c>
      <c r="C347" s="12" t="s">
        <v>129</v>
      </c>
      <c r="D347" s="12" t="s">
        <v>775</v>
      </c>
      <c r="E347" s="12" t="s">
        <v>776</v>
      </c>
      <c r="F347" s="12" t="s">
        <v>326</v>
      </c>
      <c r="G347" s="12" t="s">
        <v>142</v>
      </c>
      <c r="H347" s="13">
        <v>2009</v>
      </c>
      <c r="I347" s="13">
        <v>2011</v>
      </c>
      <c r="J347" s="14"/>
      <c r="K347" s="14"/>
      <c r="L347" s="15"/>
      <c r="M347" s="16"/>
      <c r="N347" s="16"/>
      <c r="O347" s="16"/>
      <c r="P347" s="16"/>
      <c r="Q347" s="16"/>
      <c r="R347" s="16"/>
      <c r="S347" s="16"/>
      <c r="T347" s="16"/>
      <c r="U347" s="15"/>
      <c r="V347" s="15"/>
      <c r="W347" s="15"/>
      <c r="X347" s="15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5"/>
      <c r="AJ347" s="15"/>
      <c r="AK347" s="15"/>
      <c r="AL347" s="15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5"/>
      <c r="AZ347" s="15"/>
      <c r="BA347" s="15"/>
      <c r="BB347" s="15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5"/>
      <c r="BP347" s="15"/>
      <c r="BQ347" s="15"/>
      <c r="BR347" s="15"/>
      <c r="BS347" s="16"/>
      <c r="BT347" s="16"/>
      <c r="BU347" s="16"/>
      <c r="BV347" s="16"/>
      <c r="BW347" s="16"/>
      <c r="BX347" s="16"/>
      <c r="BY347" s="16"/>
      <c r="BZ347" s="16"/>
      <c r="CA347" s="15"/>
      <c r="CB347" s="15"/>
    </row>
    <row r="348" spans="1:80" ht="21.95" hidden="1" customHeight="1" x14ac:dyDescent="0.2">
      <c r="A348" s="12" t="s">
        <v>307</v>
      </c>
      <c r="B348" s="12" t="s">
        <v>92</v>
      </c>
      <c r="C348" s="12" t="s">
        <v>129</v>
      </c>
      <c r="D348" s="12" t="s">
        <v>777</v>
      </c>
      <c r="E348" s="12" t="s">
        <v>778</v>
      </c>
      <c r="F348" s="12" t="s">
        <v>326</v>
      </c>
      <c r="G348" s="12" t="s">
        <v>142</v>
      </c>
      <c r="H348" s="13">
        <v>2009</v>
      </c>
      <c r="I348" s="13">
        <v>2011</v>
      </c>
      <c r="J348" s="14"/>
      <c r="K348" s="14"/>
      <c r="L348" s="15"/>
      <c r="M348" s="16"/>
      <c r="N348" s="16"/>
      <c r="O348" s="16"/>
      <c r="P348" s="16"/>
      <c r="Q348" s="16"/>
      <c r="R348" s="16"/>
      <c r="S348" s="16"/>
      <c r="T348" s="16"/>
      <c r="U348" s="15"/>
      <c r="V348" s="15"/>
      <c r="W348" s="15"/>
      <c r="X348" s="15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5"/>
      <c r="AJ348" s="15"/>
      <c r="AK348" s="15"/>
      <c r="AL348" s="15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5"/>
      <c r="AZ348" s="15"/>
      <c r="BA348" s="15"/>
      <c r="BB348" s="15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5"/>
      <c r="BP348" s="15"/>
      <c r="BQ348" s="15"/>
      <c r="BR348" s="15"/>
      <c r="BS348" s="16"/>
      <c r="BT348" s="16"/>
      <c r="BU348" s="16"/>
      <c r="BV348" s="16"/>
      <c r="BW348" s="16"/>
      <c r="BX348" s="16"/>
      <c r="BY348" s="16"/>
      <c r="BZ348" s="16"/>
      <c r="CA348" s="15"/>
      <c r="CB348" s="15"/>
    </row>
    <row r="349" spans="1:80" ht="21.95" hidden="1" customHeight="1" x14ac:dyDescent="0.2">
      <c r="A349" s="12" t="s">
        <v>307</v>
      </c>
      <c r="B349" s="12" t="s">
        <v>92</v>
      </c>
      <c r="C349" s="12" t="s">
        <v>129</v>
      </c>
      <c r="D349" s="12" t="s">
        <v>779</v>
      </c>
      <c r="E349" s="12" t="s">
        <v>780</v>
      </c>
      <c r="F349" s="12" t="s">
        <v>326</v>
      </c>
      <c r="G349" s="12" t="s">
        <v>142</v>
      </c>
      <c r="H349" s="13">
        <v>2009</v>
      </c>
      <c r="I349" s="13">
        <v>2011</v>
      </c>
      <c r="J349" s="14"/>
      <c r="K349" s="14"/>
      <c r="L349" s="15"/>
      <c r="M349" s="16"/>
      <c r="N349" s="16"/>
      <c r="O349" s="16"/>
      <c r="P349" s="16"/>
      <c r="Q349" s="16"/>
      <c r="R349" s="16"/>
      <c r="S349" s="16"/>
      <c r="T349" s="16"/>
      <c r="U349" s="15"/>
      <c r="V349" s="15"/>
      <c r="W349" s="15"/>
      <c r="X349" s="15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5"/>
      <c r="AJ349" s="15"/>
      <c r="AK349" s="15"/>
      <c r="AL349" s="15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5"/>
      <c r="AZ349" s="15"/>
      <c r="BA349" s="15"/>
      <c r="BB349" s="15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5"/>
      <c r="BP349" s="15"/>
      <c r="BQ349" s="15"/>
      <c r="BR349" s="15"/>
      <c r="BS349" s="16"/>
      <c r="BT349" s="16"/>
      <c r="BU349" s="16"/>
      <c r="BV349" s="16"/>
      <c r="BW349" s="16"/>
      <c r="BX349" s="16"/>
      <c r="BY349" s="16"/>
      <c r="BZ349" s="16"/>
      <c r="CA349" s="15"/>
      <c r="CB349" s="15"/>
    </row>
    <row r="350" spans="1:80" ht="21.95" hidden="1" customHeight="1" x14ac:dyDescent="0.2">
      <c r="A350" s="12" t="s">
        <v>307</v>
      </c>
      <c r="B350" s="12" t="s">
        <v>92</v>
      </c>
      <c r="C350" s="12" t="s">
        <v>129</v>
      </c>
      <c r="D350" s="12" t="s">
        <v>781</v>
      </c>
      <c r="E350" s="12" t="s">
        <v>782</v>
      </c>
      <c r="F350" s="12" t="s">
        <v>326</v>
      </c>
      <c r="G350" s="12" t="s">
        <v>142</v>
      </c>
      <c r="H350" s="13">
        <v>2009</v>
      </c>
      <c r="I350" s="13">
        <v>2011</v>
      </c>
      <c r="J350" s="14"/>
      <c r="K350" s="14"/>
      <c r="L350" s="15"/>
      <c r="M350" s="16"/>
      <c r="N350" s="16"/>
      <c r="O350" s="16"/>
      <c r="P350" s="16"/>
      <c r="Q350" s="16"/>
      <c r="R350" s="16"/>
      <c r="S350" s="16"/>
      <c r="T350" s="16"/>
      <c r="U350" s="15"/>
      <c r="V350" s="15"/>
      <c r="W350" s="15"/>
      <c r="X350" s="15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5"/>
      <c r="AJ350" s="15"/>
      <c r="AK350" s="15"/>
      <c r="AL350" s="15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5"/>
      <c r="AZ350" s="15"/>
      <c r="BA350" s="15"/>
      <c r="BB350" s="15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5"/>
      <c r="BP350" s="15"/>
      <c r="BQ350" s="15"/>
      <c r="BR350" s="15"/>
      <c r="BS350" s="16"/>
      <c r="BT350" s="16"/>
      <c r="BU350" s="16"/>
      <c r="BV350" s="16"/>
      <c r="BW350" s="16"/>
      <c r="BX350" s="16"/>
      <c r="BY350" s="16"/>
      <c r="BZ350" s="16"/>
      <c r="CA350" s="15"/>
      <c r="CB350" s="15"/>
    </row>
    <row r="351" spans="1:80" ht="21.95" hidden="1" customHeight="1" x14ac:dyDescent="0.2">
      <c r="A351" s="12" t="s">
        <v>307</v>
      </c>
      <c r="B351" s="12" t="s">
        <v>92</v>
      </c>
      <c r="C351" s="12" t="s">
        <v>129</v>
      </c>
      <c r="D351" s="12" t="s">
        <v>783</v>
      </c>
      <c r="E351" s="12" t="s">
        <v>784</v>
      </c>
      <c r="F351" s="12" t="s">
        <v>326</v>
      </c>
      <c r="G351" s="12" t="s">
        <v>142</v>
      </c>
      <c r="H351" s="13">
        <v>2009</v>
      </c>
      <c r="I351" s="13">
        <v>2011</v>
      </c>
      <c r="J351" s="14"/>
      <c r="K351" s="14"/>
      <c r="L351" s="15"/>
      <c r="M351" s="16"/>
      <c r="N351" s="16"/>
      <c r="O351" s="16"/>
      <c r="P351" s="16"/>
      <c r="Q351" s="16"/>
      <c r="R351" s="16"/>
      <c r="S351" s="16"/>
      <c r="T351" s="16"/>
      <c r="U351" s="15"/>
      <c r="V351" s="15"/>
      <c r="W351" s="15"/>
      <c r="X351" s="15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5"/>
      <c r="AJ351" s="15"/>
      <c r="AK351" s="15"/>
      <c r="AL351" s="15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5"/>
      <c r="AZ351" s="15"/>
      <c r="BA351" s="15"/>
      <c r="BB351" s="15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5"/>
      <c r="BP351" s="15"/>
      <c r="BQ351" s="15"/>
      <c r="BR351" s="15"/>
      <c r="BS351" s="16"/>
      <c r="BT351" s="16"/>
      <c r="BU351" s="16"/>
      <c r="BV351" s="16"/>
      <c r="BW351" s="16"/>
      <c r="BX351" s="16"/>
      <c r="BY351" s="16"/>
      <c r="BZ351" s="16"/>
      <c r="CA351" s="15"/>
      <c r="CB351" s="15"/>
    </row>
    <row r="352" spans="1:80" ht="21.95" hidden="1" customHeight="1" x14ac:dyDescent="0.2">
      <c r="A352" s="12" t="s">
        <v>307</v>
      </c>
      <c r="B352" s="12" t="s">
        <v>92</v>
      </c>
      <c r="C352" s="12" t="s">
        <v>129</v>
      </c>
      <c r="D352" s="12" t="s">
        <v>785</v>
      </c>
      <c r="E352" s="12" t="s">
        <v>786</v>
      </c>
      <c r="F352" s="12" t="s">
        <v>326</v>
      </c>
      <c r="G352" s="12" t="s">
        <v>142</v>
      </c>
      <c r="H352" s="13">
        <v>2009</v>
      </c>
      <c r="I352" s="13">
        <v>2011</v>
      </c>
      <c r="J352" s="14"/>
      <c r="K352" s="14"/>
      <c r="L352" s="15"/>
      <c r="M352" s="16"/>
      <c r="N352" s="16"/>
      <c r="O352" s="16"/>
      <c r="P352" s="16"/>
      <c r="Q352" s="16"/>
      <c r="R352" s="16"/>
      <c r="S352" s="16"/>
      <c r="T352" s="16"/>
      <c r="U352" s="15"/>
      <c r="V352" s="15"/>
      <c r="W352" s="15"/>
      <c r="X352" s="15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5"/>
      <c r="AJ352" s="15"/>
      <c r="AK352" s="15"/>
      <c r="AL352" s="15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5"/>
      <c r="AZ352" s="15"/>
      <c r="BA352" s="15"/>
      <c r="BB352" s="15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5"/>
      <c r="BP352" s="15"/>
      <c r="BQ352" s="15"/>
      <c r="BR352" s="15"/>
      <c r="BS352" s="16"/>
      <c r="BT352" s="16"/>
      <c r="BU352" s="16"/>
      <c r="BV352" s="16"/>
      <c r="BW352" s="16"/>
      <c r="BX352" s="16"/>
      <c r="BY352" s="16"/>
      <c r="BZ352" s="16"/>
      <c r="CA352" s="15"/>
      <c r="CB352" s="15"/>
    </row>
    <row r="353" spans="1:80" ht="21.95" hidden="1" customHeight="1" x14ac:dyDescent="0.2">
      <c r="A353" s="12" t="s">
        <v>307</v>
      </c>
      <c r="B353" s="12" t="s">
        <v>92</v>
      </c>
      <c r="C353" s="12" t="s">
        <v>129</v>
      </c>
      <c r="D353" s="12" t="s">
        <v>787</v>
      </c>
      <c r="E353" s="12" t="s">
        <v>788</v>
      </c>
      <c r="F353" s="12" t="s">
        <v>326</v>
      </c>
      <c r="G353" s="12" t="s">
        <v>142</v>
      </c>
      <c r="H353" s="13">
        <v>2009</v>
      </c>
      <c r="I353" s="13">
        <v>2011</v>
      </c>
      <c r="J353" s="14"/>
      <c r="K353" s="14"/>
      <c r="L353" s="15"/>
      <c r="M353" s="16"/>
      <c r="N353" s="16"/>
      <c r="O353" s="16"/>
      <c r="P353" s="16"/>
      <c r="Q353" s="16"/>
      <c r="R353" s="16"/>
      <c r="S353" s="16"/>
      <c r="T353" s="16"/>
      <c r="U353" s="15"/>
      <c r="V353" s="15"/>
      <c r="W353" s="15"/>
      <c r="X353" s="15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5"/>
      <c r="AJ353" s="15"/>
      <c r="AK353" s="15"/>
      <c r="AL353" s="15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5"/>
      <c r="AZ353" s="15"/>
      <c r="BA353" s="15"/>
      <c r="BB353" s="15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5"/>
      <c r="BP353" s="15"/>
      <c r="BQ353" s="15"/>
      <c r="BR353" s="15"/>
      <c r="BS353" s="16"/>
      <c r="BT353" s="16"/>
      <c r="BU353" s="16"/>
      <c r="BV353" s="16"/>
      <c r="BW353" s="16"/>
      <c r="BX353" s="16"/>
      <c r="BY353" s="16"/>
      <c r="BZ353" s="16"/>
      <c r="CA353" s="15"/>
      <c r="CB353" s="15"/>
    </row>
    <row r="354" spans="1:80" ht="21.95" hidden="1" customHeight="1" x14ac:dyDescent="0.2">
      <c r="A354" s="12" t="s">
        <v>307</v>
      </c>
      <c r="B354" s="12" t="s">
        <v>92</v>
      </c>
      <c r="C354" s="12" t="s">
        <v>129</v>
      </c>
      <c r="D354" s="12" t="s">
        <v>789</v>
      </c>
      <c r="E354" s="12" t="s">
        <v>790</v>
      </c>
      <c r="F354" s="12" t="s">
        <v>326</v>
      </c>
      <c r="G354" s="12" t="s">
        <v>142</v>
      </c>
      <c r="H354" s="13">
        <v>2009</v>
      </c>
      <c r="I354" s="13">
        <v>2013</v>
      </c>
      <c r="J354" s="14"/>
      <c r="K354" s="14"/>
      <c r="L354" s="15"/>
      <c r="M354" s="16"/>
      <c r="N354" s="16"/>
      <c r="O354" s="16"/>
      <c r="P354" s="16"/>
      <c r="Q354" s="16"/>
      <c r="R354" s="16"/>
      <c r="S354" s="16"/>
      <c r="T354" s="16"/>
      <c r="U354" s="15"/>
      <c r="V354" s="15"/>
      <c r="W354" s="15"/>
      <c r="X354" s="15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5"/>
      <c r="AJ354" s="15"/>
      <c r="AK354" s="15"/>
      <c r="AL354" s="15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5"/>
      <c r="AZ354" s="15"/>
      <c r="BA354" s="15"/>
      <c r="BB354" s="15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5"/>
      <c r="BP354" s="15"/>
      <c r="BQ354" s="15"/>
      <c r="BR354" s="15"/>
      <c r="BS354" s="16"/>
      <c r="BT354" s="16"/>
      <c r="BU354" s="16"/>
      <c r="BV354" s="16"/>
      <c r="BW354" s="16"/>
      <c r="BX354" s="16"/>
      <c r="BY354" s="16"/>
      <c r="BZ354" s="16"/>
      <c r="CA354" s="15"/>
      <c r="CB354" s="15"/>
    </row>
    <row r="355" spans="1:80" ht="21.95" hidden="1" customHeight="1" x14ac:dyDescent="0.2">
      <c r="A355" s="12" t="s">
        <v>307</v>
      </c>
      <c r="B355" s="12" t="s">
        <v>92</v>
      </c>
      <c r="C355" s="12" t="s">
        <v>129</v>
      </c>
      <c r="D355" s="12" t="s">
        <v>791</v>
      </c>
      <c r="E355" s="12" t="s">
        <v>792</v>
      </c>
      <c r="F355" s="12" t="s">
        <v>326</v>
      </c>
      <c r="G355" s="12" t="s">
        <v>142</v>
      </c>
      <c r="H355" s="13">
        <v>2009</v>
      </c>
      <c r="I355" s="13">
        <v>2011</v>
      </c>
      <c r="J355" s="14"/>
      <c r="K355" s="14"/>
      <c r="L355" s="15"/>
      <c r="M355" s="16"/>
      <c r="N355" s="16"/>
      <c r="O355" s="16"/>
      <c r="P355" s="16"/>
      <c r="Q355" s="16"/>
      <c r="R355" s="16"/>
      <c r="S355" s="16"/>
      <c r="T355" s="16"/>
      <c r="U355" s="15"/>
      <c r="V355" s="15"/>
      <c r="W355" s="15"/>
      <c r="X355" s="15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5"/>
      <c r="AJ355" s="15"/>
      <c r="AK355" s="15"/>
      <c r="AL355" s="15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5"/>
      <c r="AZ355" s="15"/>
      <c r="BA355" s="15"/>
      <c r="BB355" s="15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5"/>
      <c r="BP355" s="15"/>
      <c r="BQ355" s="15"/>
      <c r="BR355" s="15"/>
      <c r="BS355" s="16"/>
      <c r="BT355" s="16"/>
      <c r="BU355" s="16"/>
      <c r="BV355" s="16"/>
      <c r="BW355" s="16"/>
      <c r="BX355" s="16"/>
      <c r="BY355" s="16"/>
      <c r="BZ355" s="16"/>
      <c r="CA355" s="15"/>
      <c r="CB355" s="15"/>
    </row>
    <row r="356" spans="1:80" ht="21.95" hidden="1" customHeight="1" x14ac:dyDescent="0.2">
      <c r="A356" s="12" t="s">
        <v>307</v>
      </c>
      <c r="B356" s="12" t="s">
        <v>92</v>
      </c>
      <c r="C356" s="12" t="s">
        <v>134</v>
      </c>
      <c r="D356" s="12" t="s">
        <v>793</v>
      </c>
      <c r="E356" s="12" t="s">
        <v>794</v>
      </c>
      <c r="F356" s="12" t="s">
        <v>326</v>
      </c>
      <c r="G356" s="12" t="s">
        <v>142</v>
      </c>
      <c r="H356" s="12"/>
      <c r="I356" s="12"/>
      <c r="J356" s="14"/>
      <c r="K356" s="14"/>
      <c r="L356" s="15"/>
      <c r="M356" s="16"/>
      <c r="N356" s="16"/>
      <c r="O356" s="16"/>
      <c r="P356" s="16"/>
      <c r="Q356" s="16"/>
      <c r="R356" s="16"/>
      <c r="S356" s="16"/>
      <c r="T356" s="16"/>
      <c r="U356" s="15"/>
      <c r="V356" s="15"/>
      <c r="W356" s="15"/>
      <c r="X356" s="15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5"/>
      <c r="AJ356" s="15"/>
      <c r="AK356" s="15"/>
      <c r="AL356" s="15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5"/>
      <c r="AZ356" s="15"/>
      <c r="BA356" s="15"/>
      <c r="BB356" s="15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5"/>
      <c r="BP356" s="15"/>
      <c r="BQ356" s="15"/>
      <c r="BR356" s="15"/>
      <c r="BS356" s="16"/>
      <c r="BT356" s="16"/>
      <c r="BU356" s="16"/>
      <c r="BV356" s="16"/>
      <c r="BW356" s="16"/>
      <c r="BX356" s="16"/>
      <c r="BY356" s="16"/>
      <c r="BZ356" s="16"/>
      <c r="CA356" s="15"/>
      <c r="CB356" s="15"/>
    </row>
    <row r="357" spans="1:80" ht="33" hidden="1" customHeight="1" x14ac:dyDescent="0.2">
      <c r="A357" s="12" t="s">
        <v>307</v>
      </c>
      <c r="B357" s="12" t="s">
        <v>92</v>
      </c>
      <c r="C357" s="12" t="s">
        <v>134</v>
      </c>
      <c r="D357" s="12" t="s">
        <v>795</v>
      </c>
      <c r="E357" s="12" t="s">
        <v>796</v>
      </c>
      <c r="F357" s="12" t="s">
        <v>797</v>
      </c>
      <c r="G357" s="12" t="s">
        <v>151</v>
      </c>
      <c r="H357" s="12"/>
      <c r="I357" s="12"/>
      <c r="J357" s="14"/>
      <c r="K357" s="14"/>
      <c r="L357" s="15"/>
      <c r="M357" s="16"/>
      <c r="N357" s="16"/>
      <c r="O357" s="16"/>
      <c r="P357" s="16"/>
      <c r="Q357" s="16"/>
      <c r="R357" s="16"/>
      <c r="S357" s="16"/>
      <c r="T357" s="16"/>
      <c r="U357" s="15"/>
      <c r="V357" s="15"/>
      <c r="W357" s="15"/>
      <c r="X357" s="15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5"/>
      <c r="AJ357" s="15"/>
      <c r="AK357" s="15"/>
      <c r="AL357" s="15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5"/>
      <c r="AZ357" s="15"/>
      <c r="BA357" s="15"/>
      <c r="BB357" s="15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5"/>
      <c r="BP357" s="15"/>
      <c r="BQ357" s="15"/>
      <c r="BR357" s="15"/>
      <c r="BS357" s="16"/>
      <c r="BT357" s="16"/>
      <c r="BU357" s="16"/>
      <c r="BV357" s="16"/>
      <c r="BW357" s="16"/>
      <c r="BX357" s="16"/>
      <c r="BY357" s="16"/>
      <c r="BZ357" s="16"/>
      <c r="CA357" s="15"/>
      <c r="CB357" s="15"/>
    </row>
    <row r="358" spans="1:80" ht="21.95" hidden="1" customHeight="1" x14ac:dyDescent="0.2">
      <c r="A358" s="12" t="s">
        <v>307</v>
      </c>
      <c r="B358" s="12" t="s">
        <v>92</v>
      </c>
      <c r="C358" s="12" t="s">
        <v>292</v>
      </c>
      <c r="D358" s="12" t="s">
        <v>798</v>
      </c>
      <c r="E358" s="12" t="s">
        <v>799</v>
      </c>
      <c r="F358" s="12" t="s">
        <v>326</v>
      </c>
      <c r="G358" s="12" t="s">
        <v>151</v>
      </c>
      <c r="H358" s="12"/>
      <c r="I358" s="12"/>
      <c r="J358" s="14"/>
      <c r="K358" s="14"/>
      <c r="L358" s="15"/>
      <c r="M358" s="16"/>
      <c r="N358" s="16"/>
      <c r="O358" s="16"/>
      <c r="P358" s="16"/>
      <c r="Q358" s="16"/>
      <c r="R358" s="16"/>
      <c r="S358" s="16"/>
      <c r="T358" s="16"/>
      <c r="U358" s="15"/>
      <c r="V358" s="15"/>
      <c r="W358" s="15"/>
      <c r="X358" s="15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5"/>
      <c r="AJ358" s="15"/>
      <c r="AK358" s="15"/>
      <c r="AL358" s="15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5"/>
      <c r="AZ358" s="15"/>
      <c r="BA358" s="15"/>
      <c r="BB358" s="15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5"/>
      <c r="BP358" s="15"/>
      <c r="BQ358" s="15"/>
      <c r="BR358" s="15"/>
      <c r="BS358" s="16"/>
      <c r="BT358" s="16"/>
      <c r="BU358" s="16"/>
      <c r="BV358" s="16"/>
      <c r="BW358" s="16"/>
      <c r="BX358" s="16"/>
      <c r="BY358" s="16"/>
      <c r="BZ358" s="16"/>
      <c r="CA358" s="15"/>
      <c r="CB358" s="15"/>
    </row>
    <row r="359" spans="1:80" ht="21.95" hidden="1" customHeight="1" x14ac:dyDescent="0.2">
      <c r="A359" s="12" t="s">
        <v>307</v>
      </c>
      <c r="B359" s="12" t="s">
        <v>92</v>
      </c>
      <c r="C359" s="12" t="s">
        <v>292</v>
      </c>
      <c r="D359" s="12" t="s">
        <v>800</v>
      </c>
      <c r="E359" s="12" t="s">
        <v>801</v>
      </c>
      <c r="F359" s="12" t="s">
        <v>326</v>
      </c>
      <c r="G359" s="12" t="s">
        <v>151</v>
      </c>
      <c r="H359" s="12"/>
      <c r="I359" s="12"/>
      <c r="J359" s="14"/>
      <c r="K359" s="14"/>
      <c r="L359" s="15"/>
      <c r="M359" s="16"/>
      <c r="N359" s="16"/>
      <c r="O359" s="16"/>
      <c r="P359" s="16"/>
      <c r="Q359" s="16"/>
      <c r="R359" s="16"/>
      <c r="S359" s="16"/>
      <c r="T359" s="16"/>
      <c r="U359" s="15"/>
      <c r="V359" s="15"/>
      <c r="W359" s="15"/>
      <c r="X359" s="15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5"/>
      <c r="AJ359" s="15"/>
      <c r="AK359" s="15"/>
      <c r="AL359" s="15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5"/>
      <c r="AZ359" s="15"/>
      <c r="BA359" s="15"/>
      <c r="BB359" s="15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5"/>
      <c r="BP359" s="15"/>
      <c r="BQ359" s="15"/>
      <c r="BR359" s="15"/>
      <c r="BS359" s="16"/>
      <c r="BT359" s="16"/>
      <c r="BU359" s="16"/>
      <c r="BV359" s="16"/>
      <c r="BW359" s="16"/>
      <c r="BX359" s="16"/>
      <c r="BY359" s="16"/>
      <c r="BZ359" s="16"/>
      <c r="CA359" s="15"/>
      <c r="CB359" s="15"/>
    </row>
    <row r="360" spans="1:80" ht="21.95" hidden="1" customHeight="1" x14ac:dyDescent="0.2">
      <c r="A360" s="12" t="s">
        <v>307</v>
      </c>
      <c r="B360" s="12" t="s">
        <v>92</v>
      </c>
      <c r="C360" s="12" t="s">
        <v>292</v>
      </c>
      <c r="D360" s="12" t="s">
        <v>802</v>
      </c>
      <c r="E360" s="12" t="s">
        <v>803</v>
      </c>
      <c r="F360" s="12" t="s">
        <v>326</v>
      </c>
      <c r="G360" s="12" t="s">
        <v>151</v>
      </c>
      <c r="H360" s="12"/>
      <c r="I360" s="12"/>
      <c r="J360" s="14"/>
      <c r="K360" s="14"/>
      <c r="L360" s="15"/>
      <c r="M360" s="16"/>
      <c r="N360" s="16"/>
      <c r="O360" s="16"/>
      <c r="P360" s="16"/>
      <c r="Q360" s="16"/>
      <c r="R360" s="16"/>
      <c r="S360" s="16"/>
      <c r="T360" s="16"/>
      <c r="U360" s="15"/>
      <c r="V360" s="15"/>
      <c r="W360" s="15"/>
      <c r="X360" s="15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5"/>
      <c r="AJ360" s="15"/>
      <c r="AK360" s="15"/>
      <c r="AL360" s="15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5"/>
      <c r="AZ360" s="15"/>
      <c r="BA360" s="15"/>
      <c r="BB360" s="15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5"/>
      <c r="BP360" s="15"/>
      <c r="BQ360" s="15"/>
      <c r="BR360" s="15"/>
      <c r="BS360" s="16"/>
      <c r="BT360" s="16"/>
      <c r="BU360" s="16"/>
      <c r="BV360" s="16"/>
      <c r="BW360" s="16"/>
      <c r="BX360" s="16"/>
      <c r="BY360" s="16"/>
      <c r="BZ360" s="16"/>
      <c r="CA360" s="15"/>
      <c r="CB360" s="15"/>
    </row>
    <row r="361" spans="1:80" ht="33" hidden="1" customHeight="1" x14ac:dyDescent="0.2">
      <c r="A361" s="12" t="s">
        <v>307</v>
      </c>
      <c r="B361" s="12" t="s">
        <v>92</v>
      </c>
      <c r="C361" s="12" t="s">
        <v>292</v>
      </c>
      <c r="D361" s="12" t="s">
        <v>804</v>
      </c>
      <c r="E361" s="12" t="s">
        <v>805</v>
      </c>
      <c r="F361" s="12" t="s">
        <v>522</v>
      </c>
      <c r="G361" s="12" t="s">
        <v>151</v>
      </c>
      <c r="H361" s="13">
        <v>2009</v>
      </c>
      <c r="I361" s="13">
        <v>2011</v>
      </c>
      <c r="J361" s="14"/>
      <c r="K361" s="14"/>
      <c r="L361" s="15"/>
      <c r="M361" s="16"/>
      <c r="N361" s="16"/>
      <c r="O361" s="16"/>
      <c r="P361" s="16"/>
      <c r="Q361" s="16"/>
      <c r="R361" s="16"/>
      <c r="S361" s="16"/>
      <c r="T361" s="16"/>
      <c r="U361" s="15"/>
      <c r="V361" s="15"/>
      <c r="W361" s="15"/>
      <c r="X361" s="15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5"/>
      <c r="AJ361" s="15"/>
      <c r="AK361" s="15"/>
      <c r="AL361" s="15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5"/>
      <c r="AZ361" s="15"/>
      <c r="BA361" s="15"/>
      <c r="BB361" s="15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5"/>
      <c r="BP361" s="15"/>
      <c r="BQ361" s="15"/>
      <c r="BR361" s="15"/>
      <c r="BS361" s="16"/>
      <c r="BT361" s="16"/>
      <c r="BU361" s="16"/>
      <c r="BV361" s="16"/>
      <c r="BW361" s="16"/>
      <c r="BX361" s="16"/>
      <c r="BY361" s="16"/>
      <c r="BZ361" s="16"/>
      <c r="CA361" s="15"/>
      <c r="CB361" s="15"/>
    </row>
    <row r="362" spans="1:80" ht="21.95" hidden="1" customHeight="1" x14ac:dyDescent="0.2">
      <c r="A362" s="12" t="s">
        <v>307</v>
      </c>
      <c r="B362" s="12" t="s">
        <v>92</v>
      </c>
      <c r="C362" s="12" t="s">
        <v>292</v>
      </c>
      <c r="D362" s="12" t="s">
        <v>806</v>
      </c>
      <c r="E362" s="12" t="s">
        <v>807</v>
      </c>
      <c r="F362" s="12" t="s">
        <v>326</v>
      </c>
      <c r="G362" s="12" t="s">
        <v>226</v>
      </c>
      <c r="H362" s="12"/>
      <c r="I362" s="12"/>
      <c r="J362" s="14"/>
      <c r="K362" s="14"/>
      <c r="L362" s="15"/>
      <c r="M362" s="16"/>
      <c r="N362" s="16"/>
      <c r="O362" s="16"/>
      <c r="P362" s="16"/>
      <c r="Q362" s="16"/>
      <c r="R362" s="16"/>
      <c r="S362" s="16"/>
      <c r="T362" s="16"/>
      <c r="U362" s="15"/>
      <c r="V362" s="15"/>
      <c r="W362" s="15"/>
      <c r="X362" s="15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5"/>
      <c r="AJ362" s="15"/>
      <c r="AK362" s="15"/>
      <c r="AL362" s="15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5"/>
      <c r="AZ362" s="15"/>
      <c r="BA362" s="15"/>
      <c r="BB362" s="15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5"/>
      <c r="BP362" s="15"/>
      <c r="BQ362" s="15"/>
      <c r="BR362" s="15"/>
      <c r="BS362" s="16"/>
      <c r="BT362" s="16"/>
      <c r="BU362" s="16"/>
      <c r="BV362" s="16"/>
      <c r="BW362" s="16"/>
      <c r="BX362" s="16"/>
      <c r="BY362" s="16"/>
      <c r="BZ362" s="16"/>
      <c r="CA362" s="15"/>
      <c r="CB362" s="15"/>
    </row>
    <row r="363" spans="1:80" ht="21.95" hidden="1" customHeight="1" x14ac:dyDescent="0.2">
      <c r="A363" s="12" t="s">
        <v>307</v>
      </c>
      <c r="B363" s="12" t="s">
        <v>92</v>
      </c>
      <c r="C363" s="12" t="s">
        <v>292</v>
      </c>
      <c r="D363" s="12" t="s">
        <v>808</v>
      </c>
      <c r="E363" s="12" t="s">
        <v>809</v>
      </c>
      <c r="F363" s="12" t="s">
        <v>326</v>
      </c>
      <c r="G363" s="12" t="s">
        <v>151</v>
      </c>
      <c r="H363" s="13">
        <v>2009</v>
      </c>
      <c r="I363" s="13">
        <v>2009</v>
      </c>
      <c r="J363" s="14"/>
      <c r="K363" s="14"/>
      <c r="L363" s="15"/>
      <c r="M363" s="16"/>
      <c r="N363" s="16"/>
      <c r="O363" s="16"/>
      <c r="P363" s="16"/>
      <c r="Q363" s="16"/>
      <c r="R363" s="16"/>
      <c r="S363" s="16"/>
      <c r="T363" s="16"/>
      <c r="U363" s="15"/>
      <c r="V363" s="15"/>
      <c r="W363" s="15"/>
      <c r="X363" s="15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5"/>
      <c r="AJ363" s="15"/>
      <c r="AK363" s="15"/>
      <c r="AL363" s="15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5"/>
      <c r="AZ363" s="15"/>
      <c r="BA363" s="15"/>
      <c r="BB363" s="15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5"/>
      <c r="BP363" s="15"/>
      <c r="BQ363" s="15"/>
      <c r="BR363" s="15"/>
      <c r="BS363" s="16"/>
      <c r="BT363" s="16"/>
      <c r="BU363" s="16"/>
      <c r="BV363" s="16"/>
      <c r="BW363" s="16"/>
      <c r="BX363" s="16"/>
      <c r="BY363" s="16"/>
      <c r="BZ363" s="16"/>
      <c r="CA363" s="15"/>
      <c r="CB363" s="15"/>
    </row>
    <row r="364" spans="1:80" ht="21.95" hidden="1" customHeight="1" x14ac:dyDescent="0.2">
      <c r="A364" s="12" t="s">
        <v>307</v>
      </c>
      <c r="B364" s="12" t="s">
        <v>92</v>
      </c>
      <c r="C364" s="12" t="s">
        <v>292</v>
      </c>
      <c r="D364" s="12" t="s">
        <v>810</v>
      </c>
      <c r="E364" s="12" t="s">
        <v>811</v>
      </c>
      <c r="F364" s="12" t="s">
        <v>320</v>
      </c>
      <c r="G364" s="12" t="s">
        <v>151</v>
      </c>
      <c r="H364" s="13">
        <v>2009</v>
      </c>
      <c r="I364" s="13">
        <v>2013</v>
      </c>
      <c r="J364" s="14"/>
      <c r="K364" s="14"/>
      <c r="L364" s="15"/>
      <c r="M364" s="16"/>
      <c r="N364" s="16"/>
      <c r="O364" s="16"/>
      <c r="P364" s="16"/>
      <c r="Q364" s="16"/>
      <c r="R364" s="16"/>
      <c r="S364" s="16"/>
      <c r="T364" s="16"/>
      <c r="U364" s="15"/>
      <c r="V364" s="15"/>
      <c r="W364" s="15"/>
      <c r="X364" s="15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5"/>
      <c r="AJ364" s="15"/>
      <c r="AK364" s="15"/>
      <c r="AL364" s="15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5"/>
      <c r="AZ364" s="15"/>
      <c r="BA364" s="15"/>
      <c r="BB364" s="15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5"/>
      <c r="BP364" s="15"/>
      <c r="BQ364" s="15"/>
      <c r="BR364" s="15"/>
      <c r="BS364" s="16"/>
      <c r="BT364" s="16"/>
      <c r="BU364" s="16"/>
      <c r="BV364" s="16"/>
      <c r="BW364" s="16"/>
      <c r="BX364" s="16"/>
      <c r="BY364" s="16"/>
      <c r="BZ364" s="16"/>
      <c r="CA364" s="15"/>
      <c r="CB364" s="15"/>
    </row>
    <row r="365" spans="1:80" ht="33" hidden="1" customHeight="1" x14ac:dyDescent="0.2">
      <c r="A365" s="12" t="s">
        <v>307</v>
      </c>
      <c r="B365" s="12" t="s">
        <v>92</v>
      </c>
      <c r="C365" s="12" t="s">
        <v>292</v>
      </c>
      <c r="D365" s="12" t="s">
        <v>812</v>
      </c>
      <c r="E365" s="12" t="s">
        <v>319</v>
      </c>
      <c r="F365" s="12" t="s">
        <v>320</v>
      </c>
      <c r="G365" s="12" t="s">
        <v>226</v>
      </c>
      <c r="H365" s="12"/>
      <c r="I365" s="12"/>
      <c r="J365" s="14"/>
      <c r="K365" s="14"/>
      <c r="L365" s="15"/>
      <c r="M365" s="16"/>
      <c r="N365" s="16"/>
      <c r="O365" s="16"/>
      <c r="P365" s="16"/>
      <c r="Q365" s="16"/>
      <c r="R365" s="16"/>
      <c r="S365" s="16"/>
      <c r="T365" s="16"/>
      <c r="U365" s="15"/>
      <c r="V365" s="15"/>
      <c r="W365" s="15"/>
      <c r="X365" s="15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5"/>
      <c r="AJ365" s="15"/>
      <c r="AK365" s="15"/>
      <c r="AL365" s="15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5"/>
      <c r="AZ365" s="15"/>
      <c r="BA365" s="15"/>
      <c r="BB365" s="15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5"/>
      <c r="BP365" s="15"/>
      <c r="BQ365" s="15"/>
      <c r="BR365" s="15"/>
      <c r="BS365" s="16"/>
      <c r="BT365" s="16"/>
      <c r="BU365" s="16"/>
      <c r="BV365" s="16"/>
      <c r="BW365" s="16"/>
      <c r="BX365" s="16"/>
      <c r="BY365" s="16"/>
      <c r="BZ365" s="16"/>
      <c r="CA365" s="15"/>
      <c r="CB365" s="15"/>
    </row>
    <row r="366" spans="1:80" ht="33" hidden="1" customHeight="1" x14ac:dyDescent="0.2">
      <c r="A366" s="12" t="s">
        <v>307</v>
      </c>
      <c r="B366" s="12" t="s">
        <v>92</v>
      </c>
      <c r="C366" s="12" t="s">
        <v>292</v>
      </c>
      <c r="D366" s="12" t="s">
        <v>813</v>
      </c>
      <c r="E366" s="12" t="s">
        <v>405</v>
      </c>
      <c r="F366" s="12" t="s">
        <v>355</v>
      </c>
      <c r="G366" s="12" t="s">
        <v>151</v>
      </c>
      <c r="H366" s="13">
        <v>2011</v>
      </c>
      <c r="I366" s="13">
        <v>2013</v>
      </c>
      <c r="J366" s="18">
        <v>13939.814</v>
      </c>
      <c r="K366" s="18">
        <v>13939.814</v>
      </c>
      <c r="L366" s="15"/>
      <c r="M366" s="16"/>
      <c r="N366" s="16"/>
      <c r="O366" s="16"/>
      <c r="P366" s="16"/>
      <c r="Q366" s="16"/>
      <c r="R366" s="16"/>
      <c r="S366" s="16"/>
      <c r="T366" s="16"/>
      <c r="U366" s="15"/>
      <c r="V366" s="15"/>
      <c r="W366" s="15"/>
      <c r="X366" s="15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5"/>
      <c r="AJ366" s="15"/>
      <c r="AK366" s="15"/>
      <c r="AL366" s="15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5"/>
      <c r="AZ366" s="15"/>
      <c r="BA366" s="15"/>
      <c r="BB366" s="15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5"/>
      <c r="BP366" s="15"/>
      <c r="BQ366" s="15"/>
      <c r="BR366" s="15"/>
      <c r="BS366" s="16"/>
      <c r="BT366" s="16"/>
      <c r="BU366" s="16"/>
      <c r="BV366" s="16"/>
      <c r="BW366" s="16"/>
      <c r="BX366" s="16"/>
      <c r="BY366" s="16"/>
      <c r="BZ366" s="16"/>
      <c r="CA366" s="15"/>
      <c r="CB366" s="15"/>
    </row>
    <row r="367" spans="1:80" ht="21.95" hidden="1" customHeight="1" x14ac:dyDescent="0.2">
      <c r="A367" s="12" t="s">
        <v>307</v>
      </c>
      <c r="B367" s="12" t="s">
        <v>92</v>
      </c>
      <c r="C367" s="12" t="s">
        <v>292</v>
      </c>
      <c r="D367" s="12" t="s">
        <v>814</v>
      </c>
      <c r="E367" s="12" t="s">
        <v>815</v>
      </c>
      <c r="F367" s="12" t="s">
        <v>326</v>
      </c>
      <c r="G367" s="12" t="s">
        <v>151</v>
      </c>
      <c r="H367" s="13">
        <v>2011</v>
      </c>
      <c r="I367" s="13">
        <v>2013</v>
      </c>
      <c r="J367" s="14"/>
      <c r="K367" s="14"/>
      <c r="L367" s="15"/>
      <c r="M367" s="16"/>
      <c r="N367" s="16"/>
      <c r="O367" s="16"/>
      <c r="P367" s="16"/>
      <c r="Q367" s="15">
        <v>701.21303</v>
      </c>
      <c r="R367" s="15"/>
      <c r="S367" s="16"/>
      <c r="T367" s="16"/>
      <c r="U367" s="15">
        <v>701.21303</v>
      </c>
      <c r="V367" s="15"/>
      <c r="W367" s="15"/>
      <c r="X367" s="15"/>
      <c r="Y367" s="16"/>
      <c r="Z367" s="16"/>
      <c r="AA367" s="16"/>
      <c r="AB367" s="16"/>
      <c r="AC367" s="16"/>
      <c r="AD367" s="16"/>
      <c r="AE367" s="15">
        <v>147.06712999999999</v>
      </c>
      <c r="AF367" s="15"/>
      <c r="AG367" s="16"/>
      <c r="AH367" s="16"/>
      <c r="AI367" s="15">
        <v>147.06712999999999</v>
      </c>
      <c r="AJ367" s="15"/>
      <c r="AK367" s="15"/>
      <c r="AL367" s="15"/>
      <c r="AM367" s="16"/>
      <c r="AN367" s="16"/>
      <c r="AO367" s="16"/>
      <c r="AP367" s="16"/>
      <c r="AQ367" s="16"/>
      <c r="AR367" s="16"/>
      <c r="AS367" s="16"/>
      <c r="AT367" s="16"/>
      <c r="AU367" s="15">
        <v>148.70122000000001</v>
      </c>
      <c r="AV367" s="15"/>
      <c r="AW367" s="16"/>
      <c r="AX367" s="16"/>
      <c r="AY367" s="15">
        <v>148.70122000000001</v>
      </c>
      <c r="AZ367" s="15"/>
      <c r="BA367" s="15"/>
      <c r="BB367" s="15"/>
      <c r="BC367" s="16"/>
      <c r="BD367" s="16"/>
      <c r="BE367" s="16"/>
      <c r="BF367" s="16"/>
      <c r="BG367" s="16"/>
      <c r="BH367" s="16"/>
      <c r="BI367" s="16"/>
      <c r="BJ367" s="16"/>
      <c r="BK367" s="15">
        <v>152.13809000000001</v>
      </c>
      <c r="BL367" s="15"/>
      <c r="BM367" s="16"/>
      <c r="BN367" s="16"/>
      <c r="BO367" s="15">
        <v>152.13809000000001</v>
      </c>
      <c r="BP367" s="15"/>
      <c r="BQ367" s="15"/>
      <c r="BR367" s="15"/>
      <c r="BS367" s="16"/>
      <c r="BT367" s="16"/>
      <c r="BU367" s="16"/>
      <c r="BV367" s="16"/>
      <c r="BW367" s="15">
        <v>253.30659</v>
      </c>
      <c r="BX367" s="15"/>
      <c r="BY367" s="16"/>
      <c r="BZ367" s="16"/>
      <c r="CA367" s="15">
        <v>253.30659</v>
      </c>
      <c r="CB367" s="15"/>
    </row>
    <row r="368" spans="1:80" ht="33" hidden="1" customHeight="1" x14ac:dyDescent="0.2">
      <c r="A368" s="12" t="s">
        <v>307</v>
      </c>
      <c r="B368" s="12" t="s">
        <v>92</v>
      </c>
      <c r="C368" s="12" t="s">
        <v>292</v>
      </c>
      <c r="D368" s="12" t="s">
        <v>816</v>
      </c>
      <c r="E368" s="12" t="s">
        <v>817</v>
      </c>
      <c r="F368" s="12" t="s">
        <v>310</v>
      </c>
      <c r="G368" s="12" t="s">
        <v>151</v>
      </c>
      <c r="H368" s="13">
        <v>2011</v>
      </c>
      <c r="I368" s="13">
        <v>2013</v>
      </c>
      <c r="J368" s="14"/>
      <c r="K368" s="14"/>
      <c r="L368" s="15"/>
      <c r="M368" s="16"/>
      <c r="N368" s="16"/>
      <c r="O368" s="16"/>
      <c r="P368" s="16"/>
      <c r="Q368" s="15">
        <v>94.828999999999994</v>
      </c>
      <c r="R368" s="15"/>
      <c r="S368" s="16"/>
      <c r="T368" s="16"/>
      <c r="U368" s="15">
        <v>94.828999999999994</v>
      </c>
      <c r="V368" s="15"/>
      <c r="W368" s="15"/>
      <c r="X368" s="15"/>
      <c r="Y368" s="16"/>
      <c r="Z368" s="16"/>
      <c r="AA368" s="16"/>
      <c r="AB368" s="16"/>
      <c r="AC368" s="16"/>
      <c r="AD368" s="16"/>
      <c r="AE368" s="15">
        <v>23.47317</v>
      </c>
      <c r="AF368" s="15"/>
      <c r="AG368" s="16"/>
      <c r="AH368" s="16"/>
      <c r="AI368" s="15">
        <v>23.47317</v>
      </c>
      <c r="AJ368" s="15"/>
      <c r="AK368" s="15"/>
      <c r="AL368" s="15"/>
      <c r="AM368" s="16"/>
      <c r="AN368" s="16"/>
      <c r="AO368" s="16"/>
      <c r="AP368" s="16"/>
      <c r="AQ368" s="16"/>
      <c r="AR368" s="16"/>
      <c r="AS368" s="16"/>
      <c r="AT368" s="16"/>
      <c r="AU368" s="15">
        <v>23.612290000000002</v>
      </c>
      <c r="AV368" s="15"/>
      <c r="AW368" s="16"/>
      <c r="AX368" s="16"/>
      <c r="AY368" s="15">
        <v>23.612290000000002</v>
      </c>
      <c r="AZ368" s="15"/>
      <c r="BA368" s="15"/>
      <c r="BB368" s="15"/>
      <c r="BC368" s="16"/>
      <c r="BD368" s="16"/>
      <c r="BE368" s="16"/>
      <c r="BF368" s="16"/>
      <c r="BG368" s="16"/>
      <c r="BH368" s="16"/>
      <c r="BI368" s="16"/>
      <c r="BJ368" s="16"/>
      <c r="BK368" s="15">
        <v>23.871770000000001</v>
      </c>
      <c r="BL368" s="15"/>
      <c r="BM368" s="16"/>
      <c r="BN368" s="16"/>
      <c r="BO368" s="15">
        <v>23.871770000000001</v>
      </c>
      <c r="BP368" s="15"/>
      <c r="BQ368" s="15"/>
      <c r="BR368" s="15"/>
      <c r="BS368" s="16"/>
      <c r="BT368" s="16"/>
      <c r="BU368" s="16"/>
      <c r="BV368" s="16"/>
      <c r="BW368" s="15">
        <v>23.871770000000001</v>
      </c>
      <c r="BX368" s="15"/>
      <c r="BY368" s="16"/>
      <c r="BZ368" s="16"/>
      <c r="CA368" s="15">
        <v>23.871770000000001</v>
      </c>
      <c r="CB368" s="15"/>
    </row>
    <row r="369" spans="1:80" ht="21.95" hidden="1" customHeight="1" x14ac:dyDescent="0.2">
      <c r="A369" s="12" t="s">
        <v>307</v>
      </c>
      <c r="B369" s="12" t="s">
        <v>92</v>
      </c>
      <c r="C369" s="12" t="s">
        <v>292</v>
      </c>
      <c r="D369" s="12" t="s">
        <v>818</v>
      </c>
      <c r="E369" s="12" t="s">
        <v>819</v>
      </c>
      <c r="F369" s="12" t="s">
        <v>320</v>
      </c>
      <c r="G369" s="12" t="s">
        <v>151</v>
      </c>
      <c r="H369" s="13">
        <v>2012</v>
      </c>
      <c r="I369" s="13">
        <v>2013</v>
      </c>
      <c r="J369" s="15">
        <v>6026.67</v>
      </c>
      <c r="K369" s="15">
        <v>6026.67</v>
      </c>
      <c r="L369" s="15"/>
      <c r="M369" s="16"/>
      <c r="N369" s="16"/>
      <c r="O369" s="16"/>
      <c r="P369" s="16"/>
      <c r="Q369" s="16"/>
      <c r="R369" s="16"/>
      <c r="S369" s="16"/>
      <c r="T369" s="16"/>
      <c r="U369" s="15"/>
      <c r="V369" s="15"/>
      <c r="W369" s="15"/>
      <c r="X369" s="15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5"/>
      <c r="AJ369" s="15"/>
      <c r="AK369" s="15"/>
      <c r="AL369" s="15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5"/>
      <c r="AZ369" s="15"/>
      <c r="BA369" s="15"/>
      <c r="BB369" s="15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5"/>
      <c r="BP369" s="15"/>
      <c r="BQ369" s="15"/>
      <c r="BR369" s="15"/>
      <c r="BS369" s="16"/>
      <c r="BT369" s="16"/>
      <c r="BU369" s="16"/>
      <c r="BV369" s="16"/>
      <c r="BW369" s="16"/>
      <c r="BX369" s="16"/>
      <c r="BY369" s="16"/>
      <c r="BZ369" s="16"/>
      <c r="CA369" s="15"/>
      <c r="CB369" s="15"/>
    </row>
    <row r="370" spans="1:80" ht="21.95" hidden="1" customHeight="1" x14ac:dyDescent="0.2">
      <c r="A370" s="12" t="s">
        <v>307</v>
      </c>
      <c r="B370" s="12" t="s">
        <v>92</v>
      </c>
      <c r="C370" s="12" t="s">
        <v>292</v>
      </c>
      <c r="D370" s="12" t="s">
        <v>820</v>
      </c>
      <c r="E370" s="12" t="s">
        <v>821</v>
      </c>
      <c r="F370" s="12" t="s">
        <v>320</v>
      </c>
      <c r="G370" s="12" t="s">
        <v>151</v>
      </c>
      <c r="H370" s="13">
        <v>2011</v>
      </c>
      <c r="I370" s="13">
        <v>2013</v>
      </c>
      <c r="J370" s="18">
        <v>36206.565999999999</v>
      </c>
      <c r="K370" s="18">
        <v>36206.565999999999</v>
      </c>
      <c r="L370" s="15"/>
      <c r="M370" s="16"/>
      <c r="N370" s="16"/>
      <c r="O370" s="16"/>
      <c r="P370" s="16"/>
      <c r="Q370" s="16"/>
      <c r="R370" s="16"/>
      <c r="S370" s="16"/>
      <c r="T370" s="16"/>
      <c r="U370" s="15"/>
      <c r="V370" s="15"/>
      <c r="W370" s="15"/>
      <c r="X370" s="15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5"/>
      <c r="AJ370" s="15"/>
      <c r="AK370" s="15"/>
      <c r="AL370" s="15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5"/>
      <c r="AZ370" s="15"/>
      <c r="BA370" s="15"/>
      <c r="BB370" s="15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5"/>
      <c r="BP370" s="15"/>
      <c r="BQ370" s="15"/>
      <c r="BR370" s="15"/>
      <c r="BS370" s="16"/>
      <c r="BT370" s="16"/>
      <c r="BU370" s="16"/>
      <c r="BV370" s="16"/>
      <c r="BW370" s="16"/>
      <c r="BX370" s="16"/>
      <c r="BY370" s="16"/>
      <c r="BZ370" s="16"/>
      <c r="CA370" s="15"/>
      <c r="CB370" s="15"/>
    </row>
    <row r="371" spans="1:80" ht="21.95" hidden="1" customHeight="1" x14ac:dyDescent="0.2">
      <c r="A371" s="12" t="s">
        <v>307</v>
      </c>
      <c r="B371" s="12" t="s">
        <v>92</v>
      </c>
      <c r="C371" s="12" t="s">
        <v>292</v>
      </c>
      <c r="D371" s="12" t="s">
        <v>822</v>
      </c>
      <c r="E371" s="12" t="s">
        <v>823</v>
      </c>
      <c r="F371" s="12" t="s">
        <v>320</v>
      </c>
      <c r="G371" s="12" t="s">
        <v>151</v>
      </c>
      <c r="H371" s="13">
        <v>2011</v>
      </c>
      <c r="I371" s="13">
        <v>2013</v>
      </c>
      <c r="J371" s="14"/>
      <c r="K371" s="14"/>
      <c r="L371" s="15"/>
      <c r="M371" s="16"/>
      <c r="N371" s="16"/>
      <c r="O371" s="16"/>
      <c r="P371" s="16"/>
      <c r="Q371" s="16"/>
      <c r="R371" s="16"/>
      <c r="S371" s="16"/>
      <c r="T371" s="16"/>
      <c r="U371" s="15"/>
      <c r="V371" s="15"/>
      <c r="W371" s="15"/>
      <c r="X371" s="15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5"/>
      <c r="AJ371" s="15"/>
      <c r="AK371" s="15"/>
      <c r="AL371" s="15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5"/>
      <c r="AZ371" s="15"/>
      <c r="BA371" s="15"/>
      <c r="BB371" s="15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5"/>
      <c r="BP371" s="15"/>
      <c r="BQ371" s="15"/>
      <c r="BR371" s="15"/>
      <c r="BS371" s="16"/>
      <c r="BT371" s="16"/>
      <c r="BU371" s="16"/>
      <c r="BV371" s="16"/>
      <c r="BW371" s="16"/>
      <c r="BX371" s="16"/>
      <c r="BY371" s="16"/>
      <c r="BZ371" s="16"/>
      <c r="CA371" s="15"/>
      <c r="CB371" s="15"/>
    </row>
    <row r="372" spans="1:80" ht="21.95" hidden="1" customHeight="1" x14ac:dyDescent="0.2">
      <c r="A372" s="12" t="s">
        <v>307</v>
      </c>
      <c r="B372" s="12" t="s">
        <v>92</v>
      </c>
      <c r="C372" s="12" t="s">
        <v>292</v>
      </c>
      <c r="D372" s="12" t="s">
        <v>824</v>
      </c>
      <c r="E372" s="12" t="s">
        <v>825</v>
      </c>
      <c r="F372" s="12" t="s">
        <v>320</v>
      </c>
      <c r="G372" s="12" t="s">
        <v>151</v>
      </c>
      <c r="H372" s="13">
        <v>2013</v>
      </c>
      <c r="I372" s="13">
        <v>2013</v>
      </c>
      <c r="J372" s="14"/>
      <c r="K372" s="14"/>
      <c r="L372" s="15"/>
      <c r="M372" s="16"/>
      <c r="N372" s="16"/>
      <c r="O372" s="16"/>
      <c r="P372" s="16"/>
      <c r="Q372" s="16"/>
      <c r="R372" s="16"/>
      <c r="S372" s="16"/>
      <c r="T372" s="16"/>
      <c r="U372" s="15"/>
      <c r="V372" s="15"/>
      <c r="W372" s="15"/>
      <c r="X372" s="15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5"/>
      <c r="AJ372" s="15"/>
      <c r="AK372" s="15"/>
      <c r="AL372" s="15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5"/>
      <c r="AZ372" s="15"/>
      <c r="BA372" s="15"/>
      <c r="BB372" s="15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5"/>
      <c r="BP372" s="15"/>
      <c r="BQ372" s="15"/>
      <c r="BR372" s="15"/>
      <c r="BS372" s="16"/>
      <c r="BT372" s="16"/>
      <c r="BU372" s="16"/>
      <c r="BV372" s="16"/>
      <c r="BW372" s="16"/>
      <c r="BX372" s="16"/>
      <c r="BY372" s="16"/>
      <c r="BZ372" s="16"/>
      <c r="CA372" s="15"/>
      <c r="CB372" s="15"/>
    </row>
    <row r="373" spans="1:80" ht="21.95" hidden="1" customHeight="1" x14ac:dyDescent="0.2">
      <c r="A373" s="12" t="s">
        <v>307</v>
      </c>
      <c r="B373" s="12" t="s">
        <v>92</v>
      </c>
      <c r="C373" s="12" t="s">
        <v>292</v>
      </c>
      <c r="D373" s="12" t="s">
        <v>826</v>
      </c>
      <c r="E373" s="12" t="s">
        <v>827</v>
      </c>
      <c r="F373" s="12" t="s">
        <v>340</v>
      </c>
      <c r="G373" s="12" t="s">
        <v>151</v>
      </c>
      <c r="H373" s="13">
        <v>2013</v>
      </c>
      <c r="I373" s="13">
        <v>2013</v>
      </c>
      <c r="J373" s="14"/>
      <c r="K373" s="14"/>
      <c r="L373" s="15"/>
      <c r="M373" s="16"/>
      <c r="N373" s="16"/>
      <c r="O373" s="16"/>
      <c r="P373" s="16"/>
      <c r="Q373" s="16"/>
      <c r="R373" s="16"/>
      <c r="S373" s="16"/>
      <c r="T373" s="16"/>
      <c r="U373" s="15"/>
      <c r="V373" s="15"/>
      <c r="W373" s="15"/>
      <c r="X373" s="15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5"/>
      <c r="AJ373" s="15"/>
      <c r="AK373" s="15"/>
      <c r="AL373" s="15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5"/>
      <c r="AZ373" s="15"/>
      <c r="BA373" s="15"/>
      <c r="BB373" s="15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5"/>
      <c r="BP373" s="15"/>
      <c r="BQ373" s="15"/>
      <c r="BR373" s="15"/>
      <c r="BS373" s="16"/>
      <c r="BT373" s="16"/>
      <c r="BU373" s="16"/>
      <c r="BV373" s="16"/>
      <c r="BW373" s="16"/>
      <c r="BX373" s="16"/>
      <c r="BY373" s="16"/>
      <c r="BZ373" s="16"/>
      <c r="CA373" s="15"/>
      <c r="CB373" s="15"/>
    </row>
    <row r="374" spans="1:80" ht="21.95" hidden="1" customHeight="1" x14ac:dyDescent="0.2">
      <c r="A374" s="12" t="s">
        <v>307</v>
      </c>
      <c r="B374" s="12" t="s">
        <v>92</v>
      </c>
      <c r="C374" s="12" t="s">
        <v>292</v>
      </c>
      <c r="D374" s="12" t="s">
        <v>828</v>
      </c>
      <c r="E374" s="12" t="s">
        <v>829</v>
      </c>
      <c r="F374" s="12" t="s">
        <v>320</v>
      </c>
      <c r="G374" s="12" t="s">
        <v>151</v>
      </c>
      <c r="H374" s="13">
        <v>2012</v>
      </c>
      <c r="I374" s="13">
        <v>2013</v>
      </c>
      <c r="J374" s="18">
        <v>2420.2629999999999</v>
      </c>
      <c r="K374" s="18">
        <v>2420.2629999999999</v>
      </c>
      <c r="L374" s="15"/>
      <c r="M374" s="16"/>
      <c r="N374" s="16"/>
      <c r="O374" s="16"/>
      <c r="P374" s="16"/>
      <c r="Q374" s="16"/>
      <c r="R374" s="16"/>
      <c r="S374" s="16"/>
      <c r="T374" s="16"/>
      <c r="U374" s="15"/>
      <c r="V374" s="15"/>
      <c r="W374" s="15"/>
      <c r="X374" s="15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5"/>
      <c r="AJ374" s="15"/>
      <c r="AK374" s="15"/>
      <c r="AL374" s="15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5"/>
      <c r="AZ374" s="15"/>
      <c r="BA374" s="15"/>
      <c r="BB374" s="15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5"/>
      <c r="BP374" s="15"/>
      <c r="BQ374" s="15"/>
      <c r="BR374" s="15"/>
      <c r="BS374" s="16"/>
      <c r="BT374" s="16"/>
      <c r="BU374" s="16"/>
      <c r="BV374" s="16"/>
      <c r="BW374" s="16"/>
      <c r="BX374" s="16"/>
      <c r="BY374" s="16"/>
      <c r="BZ374" s="16"/>
      <c r="CA374" s="15"/>
      <c r="CB374" s="15"/>
    </row>
    <row r="375" spans="1:80" ht="21.95" hidden="1" customHeight="1" x14ac:dyDescent="0.2">
      <c r="A375" s="12" t="s">
        <v>307</v>
      </c>
      <c r="B375" s="12" t="s">
        <v>92</v>
      </c>
      <c r="C375" s="12" t="s">
        <v>292</v>
      </c>
      <c r="D375" s="12" t="s">
        <v>830</v>
      </c>
      <c r="E375" s="12" t="s">
        <v>831</v>
      </c>
      <c r="F375" s="12" t="s">
        <v>310</v>
      </c>
      <c r="G375" s="12" t="s">
        <v>151</v>
      </c>
      <c r="H375" s="13">
        <v>2013</v>
      </c>
      <c r="I375" s="13">
        <v>2013</v>
      </c>
      <c r="J375" s="14"/>
      <c r="K375" s="14"/>
      <c r="L375" s="15"/>
      <c r="M375" s="16"/>
      <c r="N375" s="16"/>
      <c r="O375" s="16"/>
      <c r="P375" s="16"/>
      <c r="Q375" s="15">
        <v>15.507720000000001</v>
      </c>
      <c r="R375" s="15"/>
      <c r="S375" s="16"/>
      <c r="T375" s="16"/>
      <c r="U375" s="15">
        <v>15.507720000000001</v>
      </c>
      <c r="V375" s="15"/>
      <c r="W375" s="15"/>
      <c r="X375" s="15"/>
      <c r="Y375" s="16"/>
      <c r="Z375" s="16"/>
      <c r="AA375" s="16"/>
      <c r="AB375" s="16"/>
      <c r="AC375" s="16"/>
      <c r="AD375" s="16"/>
      <c r="AE375" s="15">
        <v>5.3260300000000003</v>
      </c>
      <c r="AF375" s="15"/>
      <c r="AG375" s="16"/>
      <c r="AH375" s="16"/>
      <c r="AI375" s="15">
        <v>5.3260300000000003</v>
      </c>
      <c r="AJ375" s="15"/>
      <c r="AK375" s="15"/>
      <c r="AL375" s="15"/>
      <c r="AM375" s="16"/>
      <c r="AN375" s="16"/>
      <c r="AO375" s="16"/>
      <c r="AP375" s="16"/>
      <c r="AQ375" s="16"/>
      <c r="AR375" s="16"/>
      <c r="AS375" s="16"/>
      <c r="AT375" s="16"/>
      <c r="AU375" s="15">
        <v>10.18169</v>
      </c>
      <c r="AV375" s="15"/>
      <c r="AW375" s="16"/>
      <c r="AX375" s="16"/>
      <c r="AY375" s="15">
        <v>10.18169</v>
      </c>
      <c r="AZ375" s="15"/>
      <c r="BA375" s="15"/>
      <c r="BB375" s="15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5"/>
      <c r="BP375" s="15"/>
      <c r="BQ375" s="15"/>
      <c r="BR375" s="15"/>
      <c r="BS375" s="16"/>
      <c r="BT375" s="16"/>
      <c r="BU375" s="16"/>
      <c r="BV375" s="16"/>
      <c r="BW375" s="16"/>
      <c r="BX375" s="16"/>
      <c r="BY375" s="16"/>
      <c r="BZ375" s="16"/>
      <c r="CA375" s="15"/>
      <c r="CB375" s="15"/>
    </row>
    <row r="376" spans="1:80" ht="21.95" hidden="1" customHeight="1" x14ac:dyDescent="0.2">
      <c r="A376" s="12" t="s">
        <v>307</v>
      </c>
      <c r="B376" s="12" t="s">
        <v>92</v>
      </c>
      <c r="C376" s="12" t="s">
        <v>292</v>
      </c>
      <c r="D376" s="12" t="s">
        <v>832</v>
      </c>
      <c r="E376" s="12" t="s">
        <v>833</v>
      </c>
      <c r="F376" s="12" t="s">
        <v>340</v>
      </c>
      <c r="G376" s="12" t="s">
        <v>151</v>
      </c>
      <c r="H376" s="13">
        <v>2013</v>
      </c>
      <c r="I376" s="13">
        <v>2014</v>
      </c>
      <c r="J376" s="22">
        <v>10631.6</v>
      </c>
      <c r="K376" s="22">
        <v>10631.6</v>
      </c>
      <c r="L376" s="15">
        <v>269.10000000000002</v>
      </c>
      <c r="M376" s="16"/>
      <c r="N376" s="16"/>
      <c r="O376" s="16"/>
      <c r="P376" s="16"/>
      <c r="Q376" s="16"/>
      <c r="R376" s="16"/>
      <c r="S376" s="16"/>
      <c r="T376" s="16"/>
      <c r="U376" s="15">
        <v>1495</v>
      </c>
      <c r="V376" s="15">
        <v>269.10000000000002</v>
      </c>
      <c r="W376" s="15"/>
      <c r="X376" s="15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5"/>
      <c r="AJ376" s="15"/>
      <c r="AK376" s="15"/>
      <c r="AL376" s="15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5"/>
      <c r="AZ376" s="15"/>
      <c r="BA376" s="15"/>
      <c r="BB376" s="15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5"/>
      <c r="BP376" s="15"/>
      <c r="BQ376" s="15">
        <v>1495</v>
      </c>
      <c r="BR376" s="15">
        <v>269.10000000000002</v>
      </c>
      <c r="BS376" s="16"/>
      <c r="BT376" s="16"/>
      <c r="BU376" s="16"/>
      <c r="BV376" s="16"/>
      <c r="BW376" s="16"/>
      <c r="BX376" s="16"/>
      <c r="BY376" s="16"/>
      <c r="BZ376" s="16"/>
      <c r="CA376" s="15">
        <v>1495</v>
      </c>
      <c r="CB376" s="15">
        <v>269.10000000000002</v>
      </c>
    </row>
    <row r="377" spans="1:80" ht="33" hidden="1" customHeight="1" x14ac:dyDescent="0.2">
      <c r="A377" s="12" t="s">
        <v>307</v>
      </c>
      <c r="B377" s="12" t="s">
        <v>92</v>
      </c>
      <c r="C377" s="12" t="s">
        <v>292</v>
      </c>
      <c r="D377" s="12" t="s">
        <v>834</v>
      </c>
      <c r="E377" s="12" t="s">
        <v>835</v>
      </c>
      <c r="F377" s="12" t="s">
        <v>310</v>
      </c>
      <c r="G377" s="12" t="s">
        <v>151</v>
      </c>
      <c r="H377" s="13">
        <v>2012</v>
      </c>
      <c r="I377" s="13">
        <v>2013</v>
      </c>
      <c r="J377" s="14"/>
      <c r="K377" s="14"/>
      <c r="L377" s="15"/>
      <c r="M377" s="16"/>
      <c r="N377" s="16"/>
      <c r="O377" s="16"/>
      <c r="P377" s="16"/>
      <c r="Q377" s="16"/>
      <c r="R377" s="16"/>
      <c r="S377" s="16"/>
      <c r="T377" s="16"/>
      <c r="U377" s="15"/>
      <c r="V377" s="15"/>
      <c r="W377" s="15"/>
      <c r="X377" s="15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5"/>
      <c r="AJ377" s="15"/>
      <c r="AK377" s="15"/>
      <c r="AL377" s="15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5"/>
      <c r="AZ377" s="15"/>
      <c r="BA377" s="15"/>
      <c r="BB377" s="15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5"/>
      <c r="BP377" s="15"/>
      <c r="BQ377" s="15"/>
      <c r="BR377" s="15"/>
      <c r="BS377" s="16"/>
      <c r="BT377" s="16"/>
      <c r="BU377" s="16"/>
      <c r="BV377" s="16"/>
      <c r="BW377" s="16"/>
      <c r="BX377" s="16"/>
      <c r="BY377" s="16"/>
      <c r="BZ377" s="16"/>
      <c r="CA377" s="15"/>
      <c r="CB377" s="15"/>
    </row>
    <row r="378" spans="1:80" ht="21.95" hidden="1" customHeight="1" x14ac:dyDescent="0.2">
      <c r="A378" s="12" t="s">
        <v>307</v>
      </c>
      <c r="B378" s="12" t="s">
        <v>92</v>
      </c>
      <c r="C378" s="12" t="s">
        <v>292</v>
      </c>
      <c r="D378" s="12" t="s">
        <v>836</v>
      </c>
      <c r="E378" s="12" t="s">
        <v>837</v>
      </c>
      <c r="F378" s="12" t="s">
        <v>315</v>
      </c>
      <c r="G378" s="12" t="s">
        <v>151</v>
      </c>
      <c r="H378" s="13">
        <v>2013</v>
      </c>
      <c r="I378" s="13">
        <v>2014</v>
      </c>
      <c r="J378" s="18">
        <v>78598.684999999998</v>
      </c>
      <c r="K378" s="18">
        <v>78598.684999999998</v>
      </c>
      <c r="L378" s="15"/>
      <c r="M378" s="16"/>
      <c r="N378" s="16"/>
      <c r="O378" s="16"/>
      <c r="P378" s="16"/>
      <c r="Q378" s="16"/>
      <c r="R378" s="16"/>
      <c r="S378" s="16"/>
      <c r="T378" s="16"/>
      <c r="U378" s="15"/>
      <c r="V378" s="15"/>
      <c r="W378" s="15"/>
      <c r="X378" s="15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5"/>
      <c r="AJ378" s="15"/>
      <c r="AK378" s="15"/>
      <c r="AL378" s="15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5"/>
      <c r="AZ378" s="15"/>
      <c r="BA378" s="15"/>
      <c r="BB378" s="15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5"/>
      <c r="BP378" s="15"/>
      <c r="BQ378" s="15"/>
      <c r="BR378" s="15"/>
      <c r="BS378" s="16"/>
      <c r="BT378" s="16"/>
      <c r="BU378" s="16"/>
      <c r="BV378" s="16"/>
      <c r="BW378" s="16"/>
      <c r="BX378" s="16"/>
      <c r="BY378" s="16"/>
      <c r="BZ378" s="16"/>
      <c r="CA378" s="15"/>
      <c r="CB378" s="15"/>
    </row>
    <row r="379" spans="1:80" ht="21.95" hidden="1" customHeight="1" x14ac:dyDescent="0.2">
      <c r="A379" s="12" t="s">
        <v>307</v>
      </c>
      <c r="B379" s="12" t="s">
        <v>92</v>
      </c>
      <c r="C379" s="12" t="s">
        <v>292</v>
      </c>
      <c r="D379" s="12" t="s">
        <v>838</v>
      </c>
      <c r="E379" s="12" t="s">
        <v>839</v>
      </c>
      <c r="F379" s="12" t="s">
        <v>310</v>
      </c>
      <c r="G379" s="12" t="s">
        <v>151</v>
      </c>
      <c r="H379" s="13">
        <v>2013</v>
      </c>
      <c r="I379" s="13">
        <v>2014</v>
      </c>
      <c r="J379" s="20">
        <v>16888</v>
      </c>
      <c r="K379" s="20">
        <v>16888</v>
      </c>
      <c r="L379" s="15">
        <v>2671.2</v>
      </c>
      <c r="M379" s="16"/>
      <c r="N379" s="16"/>
      <c r="O379" s="15">
        <v>3268.53413</v>
      </c>
      <c r="P379" s="15"/>
      <c r="Q379" s="16"/>
      <c r="R379" s="16"/>
      <c r="S379" s="15">
        <v>921.56912</v>
      </c>
      <c r="T379" s="15"/>
      <c r="U379" s="15">
        <v>19030.10325</v>
      </c>
      <c r="V379" s="15">
        <v>2671.2</v>
      </c>
      <c r="W379" s="15"/>
      <c r="X379" s="15"/>
      <c r="Y379" s="16"/>
      <c r="Z379" s="16"/>
      <c r="AA379" s="15">
        <v>1034.9807000000001</v>
      </c>
      <c r="AB379" s="15"/>
      <c r="AC379" s="16"/>
      <c r="AD379" s="16"/>
      <c r="AE379" s="16"/>
      <c r="AF379" s="16"/>
      <c r="AG379" s="15">
        <v>1.6515200000000001</v>
      </c>
      <c r="AH379" s="15"/>
      <c r="AI379" s="15">
        <v>1036.63222</v>
      </c>
      <c r="AJ379" s="15"/>
      <c r="AK379" s="15"/>
      <c r="AL379" s="15"/>
      <c r="AM379" s="16"/>
      <c r="AN379" s="16"/>
      <c r="AO379" s="16"/>
      <c r="AP379" s="16"/>
      <c r="AQ379" s="15">
        <v>914.99552000000006</v>
      </c>
      <c r="AR379" s="15"/>
      <c r="AS379" s="16"/>
      <c r="AT379" s="16"/>
      <c r="AU379" s="16"/>
      <c r="AV379" s="16"/>
      <c r="AW379" s="15">
        <v>303.82285999999999</v>
      </c>
      <c r="AX379" s="15"/>
      <c r="AY379" s="15">
        <v>1218.8183799999999</v>
      </c>
      <c r="AZ379" s="15"/>
      <c r="BA379" s="15">
        <v>789.75</v>
      </c>
      <c r="BB379" s="15">
        <v>142.155</v>
      </c>
      <c r="BC379" s="16"/>
      <c r="BD379" s="16"/>
      <c r="BE379" s="16"/>
      <c r="BF379" s="16"/>
      <c r="BG379" s="15">
        <v>850.43181000000004</v>
      </c>
      <c r="BH379" s="15"/>
      <c r="BI379" s="16"/>
      <c r="BJ379" s="16"/>
      <c r="BK379" s="16"/>
      <c r="BL379" s="16"/>
      <c r="BM379" s="15">
        <v>301.46161000000001</v>
      </c>
      <c r="BN379" s="15"/>
      <c r="BO379" s="15">
        <v>1941.6434200000001</v>
      </c>
      <c r="BP379" s="15">
        <v>142.155</v>
      </c>
      <c r="BQ379" s="15">
        <v>14050.25</v>
      </c>
      <c r="BR379" s="15">
        <v>2529.0450000000001</v>
      </c>
      <c r="BS379" s="16"/>
      <c r="BT379" s="16"/>
      <c r="BU379" s="15">
        <v>468.12610000000001</v>
      </c>
      <c r="BV379" s="15"/>
      <c r="BW379" s="16"/>
      <c r="BX379" s="16"/>
      <c r="BY379" s="15">
        <v>314.63312999999999</v>
      </c>
      <c r="BZ379" s="15"/>
      <c r="CA379" s="15">
        <v>14833.00923</v>
      </c>
      <c r="CB379" s="15">
        <v>2529.0450000000001</v>
      </c>
    </row>
    <row r="380" spans="1:80" ht="33" hidden="1" customHeight="1" x14ac:dyDescent="0.2">
      <c r="A380" s="12" t="s">
        <v>307</v>
      </c>
      <c r="B380" s="12" t="s">
        <v>92</v>
      </c>
      <c r="C380" s="12" t="s">
        <v>292</v>
      </c>
      <c r="D380" s="12" t="s">
        <v>840</v>
      </c>
      <c r="E380" s="12" t="s">
        <v>841</v>
      </c>
      <c r="F380" s="12" t="s">
        <v>320</v>
      </c>
      <c r="G380" s="12" t="s">
        <v>151</v>
      </c>
      <c r="H380" s="13">
        <v>2014</v>
      </c>
      <c r="I380" s="13">
        <v>2014</v>
      </c>
      <c r="J380" s="20">
        <v>5500</v>
      </c>
      <c r="K380" s="20">
        <v>5500</v>
      </c>
      <c r="L380" s="15">
        <v>533.94194000000005</v>
      </c>
      <c r="M380" s="16"/>
      <c r="N380" s="16"/>
      <c r="O380" s="15">
        <v>248.21331000000001</v>
      </c>
      <c r="P380" s="15"/>
      <c r="Q380" s="16"/>
      <c r="R380" s="16"/>
      <c r="S380" s="16"/>
      <c r="T380" s="16"/>
      <c r="U380" s="15">
        <v>3214.5574099999999</v>
      </c>
      <c r="V380" s="15">
        <v>533.94194000000005</v>
      </c>
      <c r="W380" s="15"/>
      <c r="X380" s="15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5"/>
      <c r="AJ380" s="15"/>
      <c r="AK380" s="15"/>
      <c r="AL380" s="15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5"/>
      <c r="AZ380" s="15"/>
      <c r="BA380" s="15"/>
      <c r="BB380" s="15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5"/>
      <c r="BP380" s="15"/>
      <c r="BQ380" s="15">
        <v>2966.3440999999998</v>
      </c>
      <c r="BR380" s="15">
        <v>533.94194000000005</v>
      </c>
      <c r="BS380" s="16"/>
      <c r="BT380" s="16"/>
      <c r="BU380" s="15">
        <v>248.21331000000001</v>
      </c>
      <c r="BV380" s="15"/>
      <c r="BW380" s="16"/>
      <c r="BX380" s="16"/>
      <c r="BY380" s="16"/>
      <c r="BZ380" s="16"/>
      <c r="CA380" s="15">
        <v>3214.5574099999999</v>
      </c>
      <c r="CB380" s="15">
        <v>533.94194000000005</v>
      </c>
    </row>
    <row r="381" spans="1:80" ht="21.95" hidden="1" customHeight="1" x14ac:dyDescent="0.2">
      <c r="A381" s="12" t="s">
        <v>307</v>
      </c>
      <c r="B381" s="12" t="s">
        <v>92</v>
      </c>
      <c r="C381" s="12" t="s">
        <v>292</v>
      </c>
      <c r="D381" s="12" t="s">
        <v>842</v>
      </c>
      <c r="E381" s="12" t="s">
        <v>843</v>
      </c>
      <c r="F381" s="12" t="s">
        <v>320</v>
      </c>
      <c r="G381" s="12" t="s">
        <v>151</v>
      </c>
      <c r="H381" s="13">
        <v>2014</v>
      </c>
      <c r="I381" s="13">
        <v>2014</v>
      </c>
      <c r="J381" s="20">
        <v>1100</v>
      </c>
      <c r="K381" s="20">
        <v>1100</v>
      </c>
      <c r="L381" s="15">
        <v>183.05085</v>
      </c>
      <c r="M381" s="16"/>
      <c r="N381" s="16"/>
      <c r="O381" s="16"/>
      <c r="P381" s="16"/>
      <c r="Q381" s="15">
        <v>1.8635900000000001</v>
      </c>
      <c r="R381" s="15"/>
      <c r="S381" s="16"/>
      <c r="T381" s="16"/>
      <c r="U381" s="15">
        <v>1018.81274</v>
      </c>
      <c r="V381" s="15">
        <v>183.05085</v>
      </c>
      <c r="W381" s="15"/>
      <c r="X381" s="15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5"/>
      <c r="AJ381" s="15"/>
      <c r="AK381" s="15"/>
      <c r="AL381" s="15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5"/>
      <c r="AZ381" s="15"/>
      <c r="BA381" s="15">
        <v>100</v>
      </c>
      <c r="BB381" s="15">
        <v>18</v>
      </c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5">
        <v>100</v>
      </c>
      <c r="BP381" s="15">
        <v>18</v>
      </c>
      <c r="BQ381" s="15">
        <v>916.94915000000003</v>
      </c>
      <c r="BR381" s="15">
        <v>165.05085</v>
      </c>
      <c r="BS381" s="16"/>
      <c r="BT381" s="16"/>
      <c r="BU381" s="16"/>
      <c r="BV381" s="16"/>
      <c r="BW381" s="15">
        <v>1.8635900000000001</v>
      </c>
      <c r="BX381" s="15"/>
      <c r="BY381" s="16"/>
      <c r="BZ381" s="16"/>
      <c r="CA381" s="15">
        <v>918.81273999999996</v>
      </c>
      <c r="CB381" s="15">
        <v>165.05085</v>
      </c>
    </row>
    <row r="382" spans="1:80" ht="21.95" hidden="1" customHeight="1" x14ac:dyDescent="0.2">
      <c r="A382" s="12" t="s">
        <v>307</v>
      </c>
      <c r="B382" s="12" t="s">
        <v>92</v>
      </c>
      <c r="C382" s="12" t="s">
        <v>292</v>
      </c>
      <c r="D382" s="12" t="s">
        <v>844</v>
      </c>
      <c r="E382" s="12" t="s">
        <v>845</v>
      </c>
      <c r="F382" s="12" t="s">
        <v>320</v>
      </c>
      <c r="G382" s="12" t="s">
        <v>151</v>
      </c>
      <c r="H382" s="13">
        <v>2013</v>
      </c>
      <c r="I382" s="13">
        <v>2014</v>
      </c>
      <c r="J382" s="22">
        <v>3433.5</v>
      </c>
      <c r="K382" s="22">
        <v>3433.5</v>
      </c>
      <c r="L382" s="15">
        <v>552.96609999999998</v>
      </c>
      <c r="M382" s="16"/>
      <c r="N382" s="16"/>
      <c r="O382" s="16"/>
      <c r="P382" s="16"/>
      <c r="Q382" s="15">
        <v>16.20872</v>
      </c>
      <c r="R382" s="15"/>
      <c r="S382" s="16"/>
      <c r="T382" s="16"/>
      <c r="U382" s="15">
        <v>3088.24262</v>
      </c>
      <c r="V382" s="15">
        <v>552.96609999999998</v>
      </c>
      <c r="W382" s="15"/>
      <c r="X382" s="15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5"/>
      <c r="AJ382" s="15"/>
      <c r="AK382" s="15"/>
      <c r="AL382" s="15"/>
      <c r="AM382" s="16"/>
      <c r="AN382" s="16"/>
      <c r="AO382" s="16"/>
      <c r="AP382" s="16"/>
      <c r="AQ382" s="16"/>
      <c r="AR382" s="16"/>
      <c r="AS382" s="16"/>
      <c r="AT382" s="16"/>
      <c r="AU382" s="15">
        <v>5.7702799999999996</v>
      </c>
      <c r="AV382" s="15"/>
      <c r="AW382" s="16"/>
      <c r="AX382" s="16"/>
      <c r="AY382" s="15">
        <v>5.7702799999999996</v>
      </c>
      <c r="AZ382" s="15"/>
      <c r="BA382" s="15"/>
      <c r="BB382" s="15"/>
      <c r="BC382" s="16"/>
      <c r="BD382" s="16"/>
      <c r="BE382" s="16"/>
      <c r="BF382" s="16"/>
      <c r="BG382" s="16"/>
      <c r="BH382" s="16"/>
      <c r="BI382" s="16"/>
      <c r="BJ382" s="16"/>
      <c r="BK382" s="15">
        <v>5.8336899999999998</v>
      </c>
      <c r="BL382" s="15"/>
      <c r="BM382" s="16"/>
      <c r="BN382" s="16"/>
      <c r="BO382" s="15">
        <v>5.8336899999999998</v>
      </c>
      <c r="BP382" s="15"/>
      <c r="BQ382" s="15">
        <v>3072.0338999999999</v>
      </c>
      <c r="BR382" s="15">
        <v>552.96609999999998</v>
      </c>
      <c r="BS382" s="16"/>
      <c r="BT382" s="16"/>
      <c r="BU382" s="16"/>
      <c r="BV382" s="16"/>
      <c r="BW382" s="15">
        <v>4.6047500000000001</v>
      </c>
      <c r="BX382" s="15"/>
      <c r="BY382" s="16"/>
      <c r="BZ382" s="16"/>
      <c r="CA382" s="15">
        <v>3076.6386499999999</v>
      </c>
      <c r="CB382" s="15">
        <v>552.96609999999998</v>
      </c>
    </row>
    <row r="383" spans="1:80" ht="21.95" hidden="1" customHeight="1" x14ac:dyDescent="0.2">
      <c r="A383" s="12" t="s">
        <v>307</v>
      </c>
      <c r="B383" s="12" t="s">
        <v>92</v>
      </c>
      <c r="C383" s="12" t="s">
        <v>292</v>
      </c>
      <c r="D383" s="12" t="s">
        <v>846</v>
      </c>
      <c r="E383" s="12" t="s">
        <v>847</v>
      </c>
      <c r="F383" s="12" t="s">
        <v>310</v>
      </c>
      <c r="G383" s="12" t="s">
        <v>151</v>
      </c>
      <c r="H383" s="13">
        <v>2013</v>
      </c>
      <c r="I383" s="13">
        <v>2013</v>
      </c>
      <c r="J383" s="14"/>
      <c r="K383" s="14"/>
      <c r="L383" s="15"/>
      <c r="M383" s="16"/>
      <c r="N383" s="16"/>
      <c r="O383" s="16"/>
      <c r="P383" s="16"/>
      <c r="Q383" s="16"/>
      <c r="R383" s="16"/>
      <c r="S383" s="16"/>
      <c r="T383" s="16"/>
      <c r="U383" s="15"/>
      <c r="V383" s="15"/>
      <c r="W383" s="15"/>
      <c r="X383" s="15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5"/>
      <c r="AJ383" s="15"/>
      <c r="AK383" s="15"/>
      <c r="AL383" s="15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5"/>
      <c r="AZ383" s="15"/>
      <c r="BA383" s="15"/>
      <c r="BB383" s="15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5"/>
      <c r="BP383" s="15"/>
      <c r="BQ383" s="15"/>
      <c r="BR383" s="15"/>
      <c r="BS383" s="16"/>
      <c r="BT383" s="16"/>
      <c r="BU383" s="16"/>
      <c r="BV383" s="16"/>
      <c r="BW383" s="16"/>
      <c r="BX383" s="16"/>
      <c r="BY383" s="16"/>
      <c r="BZ383" s="16"/>
      <c r="CA383" s="15"/>
      <c r="CB383" s="15"/>
    </row>
    <row r="384" spans="1:80" ht="33" hidden="1" customHeight="1" x14ac:dyDescent="0.2">
      <c r="A384" s="12" t="s">
        <v>307</v>
      </c>
      <c r="B384" s="12" t="s">
        <v>92</v>
      </c>
      <c r="C384" s="12" t="s">
        <v>292</v>
      </c>
      <c r="D384" s="12" t="s">
        <v>848</v>
      </c>
      <c r="E384" s="12" t="s">
        <v>144</v>
      </c>
      <c r="F384" s="12" t="s">
        <v>355</v>
      </c>
      <c r="G384" s="12" t="s">
        <v>137</v>
      </c>
      <c r="H384" s="13">
        <v>2013</v>
      </c>
      <c r="I384" s="13">
        <v>2013</v>
      </c>
      <c r="J384" s="14"/>
      <c r="K384" s="14"/>
      <c r="L384" s="15"/>
      <c r="M384" s="16"/>
      <c r="N384" s="16"/>
      <c r="O384" s="16"/>
      <c r="P384" s="16"/>
      <c r="Q384" s="16"/>
      <c r="R384" s="16"/>
      <c r="S384" s="16"/>
      <c r="T384" s="16"/>
      <c r="U384" s="15"/>
      <c r="V384" s="15"/>
      <c r="W384" s="15"/>
      <c r="X384" s="15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5"/>
      <c r="AJ384" s="15"/>
      <c r="AK384" s="15"/>
      <c r="AL384" s="15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5"/>
      <c r="AZ384" s="15"/>
      <c r="BA384" s="15"/>
      <c r="BB384" s="15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5"/>
      <c r="BP384" s="15"/>
      <c r="BQ384" s="15"/>
      <c r="BR384" s="15"/>
      <c r="BS384" s="16"/>
      <c r="BT384" s="16"/>
      <c r="BU384" s="16"/>
      <c r="BV384" s="16"/>
      <c r="BW384" s="16"/>
      <c r="BX384" s="16"/>
      <c r="BY384" s="16"/>
      <c r="BZ384" s="16"/>
      <c r="CA384" s="15"/>
      <c r="CB384" s="15"/>
    </row>
    <row r="385" spans="1:80" ht="33" hidden="1" customHeight="1" x14ac:dyDescent="0.2">
      <c r="A385" s="12" t="s">
        <v>307</v>
      </c>
      <c r="B385" s="12" t="s">
        <v>92</v>
      </c>
      <c r="C385" s="12" t="s">
        <v>292</v>
      </c>
      <c r="D385" s="12" t="s">
        <v>849</v>
      </c>
      <c r="E385" s="12" t="s">
        <v>850</v>
      </c>
      <c r="F385" s="12" t="s">
        <v>310</v>
      </c>
      <c r="G385" s="12" t="s">
        <v>151</v>
      </c>
      <c r="H385" s="13">
        <v>2014</v>
      </c>
      <c r="I385" s="13">
        <v>2014</v>
      </c>
      <c r="J385" s="20">
        <v>5000</v>
      </c>
      <c r="K385" s="20">
        <v>5000</v>
      </c>
      <c r="L385" s="15">
        <v>540.99</v>
      </c>
      <c r="M385" s="16"/>
      <c r="N385" s="16"/>
      <c r="O385" s="16"/>
      <c r="P385" s="16"/>
      <c r="Q385" s="16"/>
      <c r="R385" s="16"/>
      <c r="S385" s="16"/>
      <c r="T385" s="16"/>
      <c r="U385" s="15">
        <v>3005.5</v>
      </c>
      <c r="V385" s="15">
        <v>540.99</v>
      </c>
      <c r="W385" s="15"/>
      <c r="X385" s="15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5"/>
      <c r="AJ385" s="15"/>
      <c r="AK385" s="15"/>
      <c r="AL385" s="15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5"/>
      <c r="AZ385" s="15"/>
      <c r="BA385" s="15">
        <v>632.5</v>
      </c>
      <c r="BB385" s="15">
        <v>113.85</v>
      </c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5">
        <v>632.5</v>
      </c>
      <c r="BP385" s="15">
        <v>113.85</v>
      </c>
      <c r="BQ385" s="15">
        <v>2373</v>
      </c>
      <c r="BR385" s="15">
        <v>427.14</v>
      </c>
      <c r="BS385" s="16"/>
      <c r="BT385" s="16"/>
      <c r="BU385" s="16"/>
      <c r="BV385" s="16"/>
      <c r="BW385" s="16"/>
      <c r="BX385" s="16"/>
      <c r="BY385" s="16"/>
      <c r="BZ385" s="16"/>
      <c r="CA385" s="15">
        <v>2373</v>
      </c>
      <c r="CB385" s="15">
        <v>427.14</v>
      </c>
    </row>
    <row r="386" spans="1:80" ht="33" hidden="1" customHeight="1" x14ac:dyDescent="0.2">
      <c r="A386" s="12" t="s">
        <v>307</v>
      </c>
      <c r="B386" s="12" t="s">
        <v>92</v>
      </c>
      <c r="C386" s="12" t="s">
        <v>292</v>
      </c>
      <c r="D386" s="12" t="s">
        <v>851</v>
      </c>
      <c r="E386" s="12" t="s">
        <v>852</v>
      </c>
      <c r="F386" s="12" t="s">
        <v>310</v>
      </c>
      <c r="G386" s="12" t="s">
        <v>151</v>
      </c>
      <c r="H386" s="13">
        <v>2014</v>
      </c>
      <c r="I386" s="13">
        <v>2014</v>
      </c>
      <c r="J386" s="20">
        <v>6000</v>
      </c>
      <c r="K386" s="20">
        <v>6000</v>
      </c>
      <c r="L386" s="15">
        <v>539.38982999999996</v>
      </c>
      <c r="M386" s="16"/>
      <c r="N386" s="16"/>
      <c r="O386" s="16"/>
      <c r="P386" s="16"/>
      <c r="Q386" s="16"/>
      <c r="R386" s="16"/>
      <c r="S386" s="16"/>
      <c r="T386" s="16"/>
      <c r="U386" s="15">
        <v>2996.6101699999999</v>
      </c>
      <c r="V386" s="15">
        <v>539.38982999999996</v>
      </c>
      <c r="W386" s="15"/>
      <c r="X386" s="15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5"/>
      <c r="AJ386" s="15"/>
      <c r="AK386" s="15"/>
      <c r="AL386" s="15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5"/>
      <c r="AZ386" s="15"/>
      <c r="BA386" s="15"/>
      <c r="BB386" s="15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5"/>
      <c r="BP386" s="15"/>
      <c r="BQ386" s="15">
        <v>2996.6101699999999</v>
      </c>
      <c r="BR386" s="15">
        <v>539.38982999999996</v>
      </c>
      <c r="BS386" s="16"/>
      <c r="BT386" s="16"/>
      <c r="BU386" s="16"/>
      <c r="BV386" s="16"/>
      <c r="BW386" s="16"/>
      <c r="BX386" s="16"/>
      <c r="BY386" s="16"/>
      <c r="BZ386" s="16"/>
      <c r="CA386" s="15">
        <v>2996.6101699999999</v>
      </c>
      <c r="CB386" s="15">
        <v>539.38982999999996</v>
      </c>
    </row>
    <row r="387" spans="1:80" ht="33" hidden="1" customHeight="1" x14ac:dyDescent="0.2">
      <c r="A387" s="12" t="s">
        <v>307</v>
      </c>
      <c r="B387" s="12" t="s">
        <v>92</v>
      </c>
      <c r="C387" s="12" t="s">
        <v>292</v>
      </c>
      <c r="D387" s="12" t="s">
        <v>853</v>
      </c>
      <c r="E387" s="12" t="s">
        <v>854</v>
      </c>
      <c r="F387" s="12" t="s">
        <v>355</v>
      </c>
      <c r="G387" s="12" t="s">
        <v>137</v>
      </c>
      <c r="H387" s="13">
        <v>2014</v>
      </c>
      <c r="I387" s="13">
        <v>2014</v>
      </c>
      <c r="J387" s="20">
        <v>1000</v>
      </c>
      <c r="K387" s="20">
        <v>1000</v>
      </c>
      <c r="L387" s="15">
        <v>883.93172000000004</v>
      </c>
      <c r="M387" s="16"/>
      <c r="N387" s="16"/>
      <c r="O387" s="16"/>
      <c r="P387" s="16"/>
      <c r="Q387" s="16"/>
      <c r="R387" s="16"/>
      <c r="S387" s="16"/>
      <c r="T387" s="16"/>
      <c r="U387" s="15">
        <v>4910.7317599999997</v>
      </c>
      <c r="V387" s="15">
        <v>883.93172000000004</v>
      </c>
      <c r="W387" s="15"/>
      <c r="X387" s="15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5"/>
      <c r="AJ387" s="15"/>
      <c r="AK387" s="15">
        <v>850.42039999999997</v>
      </c>
      <c r="AL387" s="15">
        <v>153.07567</v>
      </c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5">
        <v>850.42039999999997</v>
      </c>
      <c r="AZ387" s="15">
        <v>153.07567</v>
      </c>
      <c r="BA387" s="15">
        <v>1202.9028800000001</v>
      </c>
      <c r="BB387" s="15">
        <v>216.52251999999999</v>
      </c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5">
        <v>1202.9028800000001</v>
      </c>
      <c r="BP387" s="15">
        <v>216.52251999999999</v>
      </c>
      <c r="BQ387" s="15">
        <v>2857.4084800000001</v>
      </c>
      <c r="BR387" s="15">
        <v>514.33353</v>
      </c>
      <c r="BS387" s="16"/>
      <c r="BT387" s="16"/>
      <c r="BU387" s="16"/>
      <c r="BV387" s="16"/>
      <c r="BW387" s="16"/>
      <c r="BX387" s="16"/>
      <c r="BY387" s="16"/>
      <c r="BZ387" s="16"/>
      <c r="CA387" s="15">
        <v>2857.4084800000001</v>
      </c>
      <c r="CB387" s="15">
        <v>514.33353</v>
      </c>
    </row>
    <row r="388" spans="1:80" ht="21.95" hidden="1" customHeight="1" x14ac:dyDescent="0.2">
      <c r="A388" s="12" t="s">
        <v>307</v>
      </c>
      <c r="B388" s="12" t="s">
        <v>92</v>
      </c>
      <c r="C388" s="12" t="s">
        <v>292</v>
      </c>
      <c r="D388" s="12" t="s">
        <v>855</v>
      </c>
      <c r="E388" s="12" t="s">
        <v>856</v>
      </c>
      <c r="F388" s="12" t="s">
        <v>310</v>
      </c>
      <c r="G388" s="12" t="s">
        <v>142</v>
      </c>
      <c r="H388" s="13">
        <v>2014</v>
      </c>
      <c r="I388" s="13">
        <v>2014</v>
      </c>
      <c r="J388" s="20">
        <v>3500</v>
      </c>
      <c r="K388" s="20">
        <v>3500</v>
      </c>
      <c r="L388" s="15">
        <v>521.69491000000005</v>
      </c>
      <c r="M388" s="16"/>
      <c r="N388" s="16"/>
      <c r="O388" s="16"/>
      <c r="P388" s="16"/>
      <c r="Q388" s="16"/>
      <c r="R388" s="16"/>
      <c r="S388" s="16"/>
      <c r="T388" s="16"/>
      <c r="U388" s="15">
        <v>2898.3050800000001</v>
      </c>
      <c r="V388" s="15">
        <v>521.69491000000005</v>
      </c>
      <c r="W388" s="15"/>
      <c r="X388" s="15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5"/>
      <c r="AJ388" s="15"/>
      <c r="AK388" s="15"/>
      <c r="AL388" s="15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5"/>
      <c r="AZ388" s="15"/>
      <c r="BA388" s="15"/>
      <c r="BB388" s="15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5"/>
      <c r="BP388" s="15"/>
      <c r="BQ388" s="15">
        <v>2898.3050800000001</v>
      </c>
      <c r="BR388" s="15">
        <v>521.69491000000005</v>
      </c>
      <c r="BS388" s="16"/>
      <c r="BT388" s="16"/>
      <c r="BU388" s="16"/>
      <c r="BV388" s="16"/>
      <c r="BW388" s="16"/>
      <c r="BX388" s="16"/>
      <c r="BY388" s="16"/>
      <c r="BZ388" s="16"/>
      <c r="CA388" s="15">
        <v>2898.3050800000001</v>
      </c>
      <c r="CB388" s="15">
        <v>521.69491000000005</v>
      </c>
    </row>
    <row r="389" spans="1:80" ht="21.95" hidden="1" customHeight="1" x14ac:dyDescent="0.2">
      <c r="A389" s="12" t="s">
        <v>307</v>
      </c>
      <c r="B389" s="12" t="s">
        <v>92</v>
      </c>
      <c r="C389" s="12" t="s">
        <v>292</v>
      </c>
      <c r="D389" s="12" t="s">
        <v>857</v>
      </c>
      <c r="E389" s="12" t="s">
        <v>858</v>
      </c>
      <c r="F389" s="12" t="s">
        <v>320</v>
      </c>
      <c r="G389" s="12" t="s">
        <v>151</v>
      </c>
      <c r="H389" s="13">
        <v>2014</v>
      </c>
      <c r="I389" s="13">
        <v>2014</v>
      </c>
      <c r="J389" s="20">
        <v>2200</v>
      </c>
      <c r="K389" s="20">
        <v>2200</v>
      </c>
      <c r="L389" s="15">
        <v>395.84012999999999</v>
      </c>
      <c r="M389" s="16"/>
      <c r="N389" s="16"/>
      <c r="O389" s="16"/>
      <c r="P389" s="16"/>
      <c r="Q389" s="16"/>
      <c r="R389" s="16"/>
      <c r="S389" s="16"/>
      <c r="T389" s="16"/>
      <c r="U389" s="15">
        <v>2199.11186</v>
      </c>
      <c r="V389" s="15">
        <v>395.84012999999999</v>
      </c>
      <c r="W389" s="15"/>
      <c r="X389" s="15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5"/>
      <c r="AJ389" s="15"/>
      <c r="AK389" s="15"/>
      <c r="AL389" s="15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5"/>
      <c r="AZ389" s="15"/>
      <c r="BA389" s="15"/>
      <c r="BB389" s="15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5"/>
      <c r="BP389" s="15"/>
      <c r="BQ389" s="15">
        <v>2199.11186</v>
      </c>
      <c r="BR389" s="15">
        <v>395.84012999999999</v>
      </c>
      <c r="BS389" s="16"/>
      <c r="BT389" s="16"/>
      <c r="BU389" s="16"/>
      <c r="BV389" s="16"/>
      <c r="BW389" s="16"/>
      <c r="BX389" s="16"/>
      <c r="BY389" s="16"/>
      <c r="BZ389" s="16"/>
      <c r="CA389" s="15">
        <v>2199.11186</v>
      </c>
      <c r="CB389" s="15">
        <v>395.84012999999999</v>
      </c>
    </row>
    <row r="390" spans="1:80" ht="21.95" hidden="1" customHeight="1" x14ac:dyDescent="0.2">
      <c r="A390" s="12" t="s">
        <v>307</v>
      </c>
      <c r="B390" s="12" t="s">
        <v>92</v>
      </c>
      <c r="C390" s="12" t="s">
        <v>292</v>
      </c>
      <c r="D390" s="12" t="s">
        <v>859</v>
      </c>
      <c r="E390" s="12" t="s">
        <v>860</v>
      </c>
      <c r="F390" s="12" t="s">
        <v>320</v>
      </c>
      <c r="G390" s="12" t="s">
        <v>151</v>
      </c>
      <c r="H390" s="12"/>
      <c r="I390" s="12"/>
      <c r="J390" s="14"/>
      <c r="K390" s="14"/>
      <c r="L390" s="15">
        <v>500.18644</v>
      </c>
      <c r="M390" s="16"/>
      <c r="N390" s="16"/>
      <c r="O390" s="16"/>
      <c r="P390" s="16"/>
      <c r="Q390" s="16"/>
      <c r="R390" s="16"/>
      <c r="S390" s="16"/>
      <c r="T390" s="16"/>
      <c r="U390" s="15">
        <v>2778.8135600000001</v>
      </c>
      <c r="V390" s="15">
        <v>500.18644</v>
      </c>
      <c r="W390" s="15"/>
      <c r="X390" s="15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5"/>
      <c r="AJ390" s="15"/>
      <c r="AK390" s="15"/>
      <c r="AL390" s="15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5"/>
      <c r="AZ390" s="15"/>
      <c r="BA390" s="15">
        <v>2778.8135600000001</v>
      </c>
      <c r="BB390" s="15">
        <v>500.18644</v>
      </c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5">
        <v>2778.8135600000001</v>
      </c>
      <c r="BP390" s="15">
        <v>500.18644</v>
      </c>
      <c r="BQ390" s="15"/>
      <c r="BR390" s="15"/>
      <c r="BS390" s="16"/>
      <c r="BT390" s="16"/>
      <c r="BU390" s="16"/>
      <c r="BV390" s="16"/>
      <c r="BW390" s="16"/>
      <c r="BX390" s="16"/>
      <c r="BY390" s="16"/>
      <c r="BZ390" s="16"/>
      <c r="CA390" s="15"/>
      <c r="CB390" s="15"/>
    </row>
    <row r="391" spans="1:80" ht="33" hidden="1" customHeight="1" x14ac:dyDescent="0.2">
      <c r="A391" s="12" t="s">
        <v>307</v>
      </c>
      <c r="B391" s="12" t="s">
        <v>92</v>
      </c>
      <c r="C391" s="12" t="s">
        <v>292</v>
      </c>
      <c r="D391" s="12" t="s">
        <v>861</v>
      </c>
      <c r="E391" s="12" t="s">
        <v>862</v>
      </c>
      <c r="F391" s="12" t="s">
        <v>326</v>
      </c>
      <c r="G391" s="12" t="s">
        <v>142</v>
      </c>
      <c r="H391" s="12"/>
      <c r="I391" s="12"/>
      <c r="J391" s="14"/>
      <c r="K391" s="14"/>
      <c r="L391" s="15">
        <v>197.95767000000001</v>
      </c>
      <c r="M391" s="16"/>
      <c r="N391" s="16"/>
      <c r="O391" s="16"/>
      <c r="P391" s="16"/>
      <c r="Q391" s="16"/>
      <c r="R391" s="16"/>
      <c r="S391" s="16"/>
      <c r="T391" s="16"/>
      <c r="U391" s="15">
        <v>1099.76485</v>
      </c>
      <c r="V391" s="15">
        <v>197.95767000000001</v>
      </c>
      <c r="W391" s="15"/>
      <c r="X391" s="15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5"/>
      <c r="AJ391" s="15"/>
      <c r="AK391" s="15"/>
      <c r="AL391" s="15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5"/>
      <c r="AZ391" s="15"/>
      <c r="BA391" s="15"/>
      <c r="BB391" s="15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5"/>
      <c r="BP391" s="15"/>
      <c r="BQ391" s="15">
        <v>1099.76485</v>
      </c>
      <c r="BR391" s="15">
        <v>197.95767000000001</v>
      </c>
      <c r="BS391" s="16"/>
      <c r="BT391" s="16"/>
      <c r="BU391" s="16"/>
      <c r="BV391" s="16"/>
      <c r="BW391" s="16"/>
      <c r="BX391" s="16"/>
      <c r="BY391" s="16"/>
      <c r="BZ391" s="16"/>
      <c r="CA391" s="15">
        <v>1099.76485</v>
      </c>
      <c r="CB391" s="15">
        <v>197.95767000000001</v>
      </c>
    </row>
    <row r="392" spans="1:80" ht="21.95" hidden="1" customHeight="1" x14ac:dyDescent="0.2">
      <c r="A392" s="12" t="s">
        <v>307</v>
      </c>
      <c r="B392" s="12" t="s">
        <v>92</v>
      </c>
      <c r="C392" s="12" t="s">
        <v>292</v>
      </c>
      <c r="D392" s="12" t="s">
        <v>863</v>
      </c>
      <c r="E392" s="12" t="s">
        <v>864</v>
      </c>
      <c r="F392" s="12" t="s">
        <v>326</v>
      </c>
      <c r="G392" s="12" t="s">
        <v>142</v>
      </c>
      <c r="H392" s="12"/>
      <c r="I392" s="12"/>
      <c r="J392" s="14"/>
      <c r="K392" s="14"/>
      <c r="L392" s="15"/>
      <c r="M392" s="16"/>
      <c r="N392" s="16"/>
      <c r="O392" s="16"/>
      <c r="P392" s="16"/>
      <c r="Q392" s="16"/>
      <c r="R392" s="16"/>
      <c r="S392" s="16"/>
      <c r="T392" s="16"/>
      <c r="U392" s="15"/>
      <c r="V392" s="15"/>
      <c r="W392" s="15"/>
      <c r="X392" s="15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5"/>
      <c r="AJ392" s="15"/>
      <c r="AK392" s="15"/>
      <c r="AL392" s="15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5"/>
      <c r="AZ392" s="15"/>
      <c r="BA392" s="15"/>
      <c r="BB392" s="15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5"/>
      <c r="BP392" s="15"/>
      <c r="BQ392" s="15"/>
      <c r="BR392" s="15"/>
      <c r="BS392" s="16"/>
      <c r="BT392" s="16"/>
      <c r="BU392" s="16"/>
      <c r="BV392" s="16"/>
      <c r="BW392" s="16"/>
      <c r="BX392" s="16"/>
      <c r="BY392" s="16"/>
      <c r="BZ392" s="16"/>
      <c r="CA392" s="15"/>
      <c r="CB392" s="15"/>
    </row>
    <row r="393" spans="1:80" ht="21.95" hidden="1" customHeight="1" x14ac:dyDescent="0.2">
      <c r="A393" s="12" t="s">
        <v>307</v>
      </c>
      <c r="B393" s="12" t="s">
        <v>92</v>
      </c>
      <c r="C393" s="12" t="s">
        <v>292</v>
      </c>
      <c r="D393" s="12" t="s">
        <v>865</v>
      </c>
      <c r="E393" s="12" t="s">
        <v>866</v>
      </c>
      <c r="F393" s="12" t="s">
        <v>326</v>
      </c>
      <c r="G393" s="12" t="s">
        <v>226</v>
      </c>
      <c r="H393" s="12"/>
      <c r="I393" s="12"/>
      <c r="J393" s="14"/>
      <c r="K393" s="14"/>
      <c r="L393" s="15"/>
      <c r="M393" s="16"/>
      <c r="N393" s="16"/>
      <c r="O393" s="16"/>
      <c r="P393" s="16"/>
      <c r="Q393" s="16"/>
      <c r="R393" s="16"/>
      <c r="S393" s="16"/>
      <c r="T393" s="16"/>
      <c r="U393" s="15"/>
      <c r="V393" s="15"/>
      <c r="W393" s="15"/>
      <c r="X393" s="15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5"/>
      <c r="AJ393" s="15"/>
      <c r="AK393" s="15"/>
      <c r="AL393" s="15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5"/>
      <c r="AZ393" s="15"/>
      <c r="BA393" s="15"/>
      <c r="BB393" s="15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5"/>
      <c r="BP393" s="15"/>
      <c r="BQ393" s="15"/>
      <c r="BR393" s="15"/>
      <c r="BS393" s="16"/>
      <c r="BT393" s="16"/>
      <c r="BU393" s="16"/>
      <c r="BV393" s="16"/>
      <c r="BW393" s="16"/>
      <c r="BX393" s="16"/>
      <c r="BY393" s="16"/>
      <c r="BZ393" s="16"/>
      <c r="CA393" s="15"/>
      <c r="CB393" s="15"/>
    </row>
    <row r="394" spans="1:80" ht="21.95" hidden="1" customHeight="1" x14ac:dyDescent="0.2">
      <c r="A394" s="12" t="s">
        <v>307</v>
      </c>
      <c r="B394" s="12" t="s">
        <v>92</v>
      </c>
      <c r="C394" s="12" t="s">
        <v>169</v>
      </c>
      <c r="D394" s="12" t="s">
        <v>867</v>
      </c>
      <c r="E394" s="12" t="s">
        <v>868</v>
      </c>
      <c r="F394" s="12" t="s">
        <v>326</v>
      </c>
      <c r="G394" s="12" t="s">
        <v>142</v>
      </c>
      <c r="H394" s="12"/>
      <c r="I394" s="12"/>
      <c r="J394" s="14"/>
      <c r="K394" s="14"/>
      <c r="L394" s="15"/>
      <c r="M394" s="16"/>
      <c r="N394" s="16"/>
      <c r="O394" s="16"/>
      <c r="P394" s="16"/>
      <c r="Q394" s="16"/>
      <c r="R394" s="16"/>
      <c r="S394" s="16"/>
      <c r="T394" s="16"/>
      <c r="U394" s="15"/>
      <c r="V394" s="15"/>
      <c r="W394" s="15"/>
      <c r="X394" s="15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5"/>
      <c r="AJ394" s="15"/>
      <c r="AK394" s="15"/>
      <c r="AL394" s="15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5"/>
      <c r="AZ394" s="15"/>
      <c r="BA394" s="15"/>
      <c r="BB394" s="15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5"/>
      <c r="BP394" s="15"/>
      <c r="BQ394" s="15"/>
      <c r="BR394" s="15"/>
      <c r="BS394" s="16"/>
      <c r="BT394" s="16"/>
      <c r="BU394" s="16"/>
      <c r="BV394" s="16"/>
      <c r="BW394" s="16"/>
      <c r="BX394" s="16"/>
      <c r="BY394" s="16"/>
      <c r="BZ394" s="16"/>
      <c r="CA394" s="15"/>
      <c r="CB394" s="15"/>
    </row>
    <row r="395" spans="1:80" ht="21.95" hidden="1" customHeight="1" x14ac:dyDescent="0.2">
      <c r="A395" s="12" t="s">
        <v>307</v>
      </c>
      <c r="B395" s="12" t="s">
        <v>92</v>
      </c>
      <c r="C395" s="12" t="s">
        <v>169</v>
      </c>
      <c r="D395" s="12" t="s">
        <v>869</v>
      </c>
      <c r="E395" s="12" t="s">
        <v>870</v>
      </c>
      <c r="F395" s="12" t="s">
        <v>525</v>
      </c>
      <c r="G395" s="12" t="s">
        <v>151</v>
      </c>
      <c r="H395" s="13">
        <v>2010</v>
      </c>
      <c r="I395" s="13">
        <v>2012</v>
      </c>
      <c r="J395" s="14"/>
      <c r="K395" s="14"/>
      <c r="L395" s="15"/>
      <c r="M395" s="16"/>
      <c r="N395" s="16"/>
      <c r="O395" s="16"/>
      <c r="P395" s="16"/>
      <c r="Q395" s="16"/>
      <c r="R395" s="16"/>
      <c r="S395" s="16"/>
      <c r="T395" s="16"/>
      <c r="U395" s="15"/>
      <c r="V395" s="15"/>
      <c r="W395" s="15"/>
      <c r="X395" s="15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5"/>
      <c r="AJ395" s="15"/>
      <c r="AK395" s="15"/>
      <c r="AL395" s="15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5"/>
      <c r="AZ395" s="15"/>
      <c r="BA395" s="15"/>
      <c r="BB395" s="15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5"/>
      <c r="BP395" s="15"/>
      <c r="BQ395" s="15"/>
      <c r="BR395" s="15"/>
      <c r="BS395" s="16"/>
      <c r="BT395" s="16"/>
      <c r="BU395" s="16"/>
      <c r="BV395" s="16"/>
      <c r="BW395" s="16"/>
      <c r="BX395" s="16"/>
      <c r="BY395" s="16"/>
      <c r="BZ395" s="16"/>
      <c r="CA395" s="15"/>
      <c r="CB395" s="15"/>
    </row>
    <row r="396" spans="1:80" ht="21.95" hidden="1" customHeight="1" x14ac:dyDescent="0.2">
      <c r="A396" s="12" t="s">
        <v>307</v>
      </c>
      <c r="B396" s="12" t="s">
        <v>92</v>
      </c>
      <c r="C396" s="12" t="s">
        <v>169</v>
      </c>
      <c r="D396" s="12" t="s">
        <v>871</v>
      </c>
      <c r="E396" s="12" t="s">
        <v>872</v>
      </c>
      <c r="F396" s="12" t="s">
        <v>310</v>
      </c>
      <c r="G396" s="12" t="s">
        <v>142</v>
      </c>
      <c r="H396" s="13">
        <v>2010</v>
      </c>
      <c r="I396" s="13">
        <v>2012</v>
      </c>
      <c r="J396" s="14"/>
      <c r="K396" s="14"/>
      <c r="L396" s="15"/>
      <c r="M396" s="16"/>
      <c r="N396" s="16"/>
      <c r="O396" s="16"/>
      <c r="P396" s="16"/>
      <c r="Q396" s="16"/>
      <c r="R396" s="16"/>
      <c r="S396" s="16"/>
      <c r="T396" s="16"/>
      <c r="U396" s="15"/>
      <c r="V396" s="15"/>
      <c r="W396" s="15"/>
      <c r="X396" s="15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5"/>
      <c r="AJ396" s="15"/>
      <c r="AK396" s="15"/>
      <c r="AL396" s="15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5"/>
      <c r="AZ396" s="15"/>
      <c r="BA396" s="15"/>
      <c r="BB396" s="15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5"/>
      <c r="BP396" s="15"/>
      <c r="BQ396" s="15"/>
      <c r="BR396" s="15"/>
      <c r="BS396" s="16"/>
      <c r="BT396" s="16"/>
      <c r="BU396" s="16"/>
      <c r="BV396" s="16"/>
      <c r="BW396" s="16"/>
      <c r="BX396" s="16"/>
      <c r="BY396" s="16"/>
      <c r="BZ396" s="16"/>
      <c r="CA396" s="15"/>
      <c r="CB396" s="15"/>
    </row>
    <row r="397" spans="1:80" ht="33" hidden="1" customHeight="1" x14ac:dyDescent="0.2">
      <c r="A397" s="12" t="s">
        <v>307</v>
      </c>
      <c r="B397" s="12" t="s">
        <v>92</v>
      </c>
      <c r="C397" s="12" t="s">
        <v>169</v>
      </c>
      <c r="D397" s="12" t="s">
        <v>873</v>
      </c>
      <c r="E397" s="12" t="s">
        <v>874</v>
      </c>
      <c r="F397" s="12" t="s">
        <v>326</v>
      </c>
      <c r="G397" s="12" t="s">
        <v>137</v>
      </c>
      <c r="H397" s="13">
        <v>2011</v>
      </c>
      <c r="I397" s="13">
        <v>2011</v>
      </c>
      <c r="J397" s="14"/>
      <c r="K397" s="14"/>
      <c r="L397" s="15"/>
      <c r="M397" s="16"/>
      <c r="N397" s="16"/>
      <c r="O397" s="16"/>
      <c r="P397" s="16"/>
      <c r="Q397" s="16"/>
      <c r="R397" s="16"/>
      <c r="S397" s="16"/>
      <c r="T397" s="16"/>
      <c r="U397" s="15"/>
      <c r="V397" s="15"/>
      <c r="W397" s="15"/>
      <c r="X397" s="15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5"/>
      <c r="AJ397" s="15"/>
      <c r="AK397" s="15"/>
      <c r="AL397" s="15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5"/>
      <c r="AZ397" s="15"/>
      <c r="BA397" s="15"/>
      <c r="BB397" s="15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5"/>
      <c r="BP397" s="15"/>
      <c r="BQ397" s="15"/>
      <c r="BR397" s="15"/>
      <c r="BS397" s="16"/>
      <c r="BT397" s="16"/>
      <c r="BU397" s="16"/>
      <c r="BV397" s="16"/>
      <c r="BW397" s="16"/>
      <c r="BX397" s="16"/>
      <c r="BY397" s="16"/>
      <c r="BZ397" s="16"/>
      <c r="CA397" s="15"/>
      <c r="CB397" s="15"/>
    </row>
    <row r="398" spans="1:80" ht="21.95" hidden="1" customHeight="1" x14ac:dyDescent="0.2">
      <c r="A398" s="12" t="s">
        <v>307</v>
      </c>
      <c r="B398" s="12" t="s">
        <v>92</v>
      </c>
      <c r="C398" s="12" t="s">
        <v>169</v>
      </c>
      <c r="D398" s="12" t="s">
        <v>875</v>
      </c>
      <c r="E398" s="12" t="s">
        <v>876</v>
      </c>
      <c r="F398" s="12" t="s">
        <v>310</v>
      </c>
      <c r="G398" s="12" t="s">
        <v>151</v>
      </c>
      <c r="H398" s="13">
        <v>2011</v>
      </c>
      <c r="I398" s="13">
        <v>2013</v>
      </c>
      <c r="J398" s="14"/>
      <c r="K398" s="14"/>
      <c r="L398" s="15"/>
      <c r="M398" s="16"/>
      <c r="N398" s="16"/>
      <c r="O398" s="16"/>
      <c r="P398" s="16"/>
      <c r="Q398" s="16"/>
      <c r="R398" s="16"/>
      <c r="S398" s="16"/>
      <c r="T398" s="16"/>
      <c r="U398" s="15"/>
      <c r="V398" s="15"/>
      <c r="W398" s="15"/>
      <c r="X398" s="15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5"/>
      <c r="AJ398" s="15"/>
      <c r="AK398" s="15"/>
      <c r="AL398" s="15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5"/>
      <c r="AZ398" s="15"/>
      <c r="BA398" s="15"/>
      <c r="BB398" s="15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5"/>
      <c r="BP398" s="15"/>
      <c r="BQ398" s="15"/>
      <c r="BR398" s="15"/>
      <c r="BS398" s="16"/>
      <c r="BT398" s="16"/>
      <c r="BU398" s="16"/>
      <c r="BV398" s="16"/>
      <c r="BW398" s="16"/>
      <c r="BX398" s="16"/>
      <c r="BY398" s="16"/>
      <c r="BZ398" s="16"/>
      <c r="CA398" s="15"/>
      <c r="CB398" s="15"/>
    </row>
    <row r="399" spans="1:80" ht="21.95" hidden="1" customHeight="1" x14ac:dyDescent="0.2">
      <c r="A399" s="12" t="s">
        <v>307</v>
      </c>
      <c r="B399" s="12" t="s">
        <v>92</v>
      </c>
      <c r="C399" s="12" t="s">
        <v>169</v>
      </c>
      <c r="D399" s="12" t="s">
        <v>877</v>
      </c>
      <c r="E399" s="12" t="s">
        <v>878</v>
      </c>
      <c r="F399" s="12" t="s">
        <v>320</v>
      </c>
      <c r="G399" s="12" t="s">
        <v>151</v>
      </c>
      <c r="H399" s="13">
        <v>2011</v>
      </c>
      <c r="I399" s="13">
        <v>2014</v>
      </c>
      <c r="J399" s="20">
        <v>17025</v>
      </c>
      <c r="K399" s="20">
        <v>17025</v>
      </c>
      <c r="L399" s="15">
        <v>2026.1354799999999</v>
      </c>
      <c r="M399" s="16"/>
      <c r="N399" s="16"/>
      <c r="O399" s="16"/>
      <c r="P399" s="16"/>
      <c r="Q399" s="16"/>
      <c r="R399" s="16"/>
      <c r="S399" s="16"/>
      <c r="T399" s="16"/>
      <c r="U399" s="15">
        <v>11256.308419999999</v>
      </c>
      <c r="V399" s="15">
        <v>2026.1354799999999</v>
      </c>
      <c r="W399" s="15"/>
      <c r="X399" s="15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5"/>
      <c r="AJ399" s="15"/>
      <c r="AK399" s="15"/>
      <c r="AL399" s="15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5"/>
      <c r="AZ399" s="15"/>
      <c r="BA399" s="15"/>
      <c r="BB399" s="15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5"/>
      <c r="BP399" s="15"/>
      <c r="BQ399" s="15">
        <v>11256.308419999999</v>
      </c>
      <c r="BR399" s="15">
        <v>2026.1354799999999</v>
      </c>
      <c r="BS399" s="16"/>
      <c r="BT399" s="16"/>
      <c r="BU399" s="16"/>
      <c r="BV399" s="16"/>
      <c r="BW399" s="16"/>
      <c r="BX399" s="16"/>
      <c r="BY399" s="16"/>
      <c r="BZ399" s="16"/>
      <c r="CA399" s="15">
        <v>11256.308419999999</v>
      </c>
      <c r="CB399" s="15">
        <v>2026.1354799999999</v>
      </c>
    </row>
    <row r="400" spans="1:80" ht="21.95" hidden="1" customHeight="1" x14ac:dyDescent="0.2">
      <c r="A400" s="12" t="s">
        <v>307</v>
      </c>
      <c r="B400" s="12" t="s">
        <v>92</v>
      </c>
      <c r="C400" s="12" t="s">
        <v>169</v>
      </c>
      <c r="D400" s="12" t="s">
        <v>879</v>
      </c>
      <c r="E400" s="12" t="s">
        <v>880</v>
      </c>
      <c r="F400" s="12" t="s">
        <v>320</v>
      </c>
      <c r="G400" s="12" t="s">
        <v>151</v>
      </c>
      <c r="H400" s="13">
        <v>2013</v>
      </c>
      <c r="I400" s="13">
        <v>2014</v>
      </c>
      <c r="J400" s="20">
        <v>24995</v>
      </c>
      <c r="K400" s="20">
        <v>24995</v>
      </c>
      <c r="L400" s="15">
        <v>1087.5514700000001</v>
      </c>
      <c r="M400" s="16"/>
      <c r="N400" s="16"/>
      <c r="O400" s="15">
        <v>135.59501</v>
      </c>
      <c r="P400" s="15"/>
      <c r="Q400" s="15">
        <v>603.53674000000001</v>
      </c>
      <c r="R400" s="15"/>
      <c r="S400" s="15">
        <v>38.826239999999999</v>
      </c>
      <c r="T400" s="15"/>
      <c r="U400" s="15">
        <v>6879.9105900000004</v>
      </c>
      <c r="V400" s="15">
        <v>1087.5514700000001</v>
      </c>
      <c r="W400" s="15">
        <v>317.95094</v>
      </c>
      <c r="X400" s="15">
        <v>46.431170000000002</v>
      </c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5">
        <v>317.95094</v>
      </c>
      <c r="AJ400" s="15">
        <v>46.431170000000002</v>
      </c>
      <c r="AK400" s="15"/>
      <c r="AL400" s="15"/>
      <c r="AM400" s="16"/>
      <c r="AN400" s="16"/>
      <c r="AO400" s="16"/>
      <c r="AP400" s="16"/>
      <c r="AQ400" s="15">
        <v>135.59501</v>
      </c>
      <c r="AR400" s="15"/>
      <c r="AS400" s="16"/>
      <c r="AT400" s="16"/>
      <c r="AU400" s="15">
        <v>450.17905000000002</v>
      </c>
      <c r="AV400" s="15"/>
      <c r="AW400" s="15">
        <v>38.826239999999999</v>
      </c>
      <c r="AX400" s="15"/>
      <c r="AY400" s="15">
        <v>624.60029999999995</v>
      </c>
      <c r="AZ400" s="15"/>
      <c r="BA400" s="15">
        <v>5784.0016599999999</v>
      </c>
      <c r="BB400" s="15">
        <v>1041.1203</v>
      </c>
      <c r="BC400" s="16"/>
      <c r="BD400" s="16"/>
      <c r="BE400" s="16"/>
      <c r="BF400" s="16"/>
      <c r="BG400" s="16"/>
      <c r="BH400" s="16"/>
      <c r="BI400" s="16"/>
      <c r="BJ400" s="16"/>
      <c r="BK400" s="15">
        <v>153.35768999999999</v>
      </c>
      <c r="BL400" s="15"/>
      <c r="BM400" s="16"/>
      <c r="BN400" s="16"/>
      <c r="BO400" s="15">
        <v>5937.3593499999997</v>
      </c>
      <c r="BP400" s="15">
        <v>1041.1203</v>
      </c>
      <c r="BQ400" s="15"/>
      <c r="BR400" s="15"/>
      <c r="BS400" s="16"/>
      <c r="BT400" s="16"/>
      <c r="BU400" s="16"/>
      <c r="BV400" s="16"/>
      <c r="BW400" s="16"/>
      <c r="BX400" s="16"/>
      <c r="BY400" s="16"/>
      <c r="BZ400" s="16"/>
      <c r="CA400" s="15"/>
      <c r="CB400" s="15"/>
    </row>
    <row r="401" spans="1:80" ht="33" hidden="1" customHeight="1" x14ac:dyDescent="0.2">
      <c r="A401" s="12" t="s">
        <v>307</v>
      </c>
      <c r="B401" s="12" t="s">
        <v>92</v>
      </c>
      <c r="C401" s="12" t="s">
        <v>169</v>
      </c>
      <c r="D401" s="12" t="s">
        <v>881</v>
      </c>
      <c r="E401" s="12" t="s">
        <v>882</v>
      </c>
      <c r="F401" s="12" t="s">
        <v>310</v>
      </c>
      <c r="G401" s="12" t="s">
        <v>151</v>
      </c>
      <c r="H401" s="13">
        <v>2014</v>
      </c>
      <c r="I401" s="13">
        <v>2014</v>
      </c>
      <c r="J401" s="20">
        <v>5000</v>
      </c>
      <c r="K401" s="20">
        <v>5000</v>
      </c>
      <c r="L401" s="15">
        <v>899.15724</v>
      </c>
      <c r="M401" s="16"/>
      <c r="N401" s="16"/>
      <c r="O401" s="16"/>
      <c r="P401" s="16"/>
      <c r="Q401" s="16"/>
      <c r="R401" s="16"/>
      <c r="S401" s="16"/>
      <c r="T401" s="16"/>
      <c r="U401" s="15">
        <v>4995.3180000000002</v>
      </c>
      <c r="V401" s="15">
        <v>899.15724</v>
      </c>
      <c r="W401" s="15"/>
      <c r="X401" s="15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5"/>
      <c r="AJ401" s="15"/>
      <c r="AK401" s="15"/>
      <c r="AL401" s="15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5"/>
      <c r="AZ401" s="15"/>
      <c r="BA401" s="15"/>
      <c r="BB401" s="15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5"/>
      <c r="BP401" s="15"/>
      <c r="BQ401" s="15">
        <v>4995.3180000000002</v>
      </c>
      <c r="BR401" s="15">
        <v>899.15724</v>
      </c>
      <c r="BS401" s="16"/>
      <c r="BT401" s="16"/>
      <c r="BU401" s="16"/>
      <c r="BV401" s="16"/>
      <c r="BW401" s="16"/>
      <c r="BX401" s="16"/>
      <c r="BY401" s="16"/>
      <c r="BZ401" s="16"/>
      <c r="CA401" s="15">
        <v>4995.3180000000002</v>
      </c>
      <c r="CB401" s="15">
        <v>899.15724</v>
      </c>
    </row>
    <row r="402" spans="1:80" ht="21.95" hidden="1" customHeight="1" x14ac:dyDescent="0.2">
      <c r="A402" s="12" t="s">
        <v>307</v>
      </c>
      <c r="B402" s="12" t="s">
        <v>92</v>
      </c>
      <c r="C402" s="12" t="s">
        <v>169</v>
      </c>
      <c r="D402" s="12" t="s">
        <v>883</v>
      </c>
      <c r="E402" s="12" t="s">
        <v>884</v>
      </c>
      <c r="F402" s="12" t="s">
        <v>320</v>
      </c>
      <c r="G402" s="12" t="s">
        <v>151</v>
      </c>
      <c r="H402" s="13">
        <v>2012</v>
      </c>
      <c r="I402" s="13">
        <v>2013</v>
      </c>
      <c r="J402" s="14"/>
      <c r="K402" s="14"/>
      <c r="L402" s="15"/>
      <c r="M402" s="16"/>
      <c r="N402" s="16"/>
      <c r="O402" s="16"/>
      <c r="P402" s="16"/>
      <c r="Q402" s="16"/>
      <c r="R402" s="16"/>
      <c r="S402" s="16"/>
      <c r="T402" s="16"/>
      <c r="U402" s="15"/>
      <c r="V402" s="15"/>
      <c r="W402" s="15"/>
      <c r="X402" s="15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5"/>
      <c r="AJ402" s="15"/>
      <c r="AK402" s="15"/>
      <c r="AL402" s="15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5"/>
      <c r="AZ402" s="15"/>
      <c r="BA402" s="15"/>
      <c r="BB402" s="15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5"/>
      <c r="BP402" s="15"/>
      <c r="BQ402" s="15"/>
      <c r="BR402" s="15"/>
      <c r="BS402" s="16"/>
      <c r="BT402" s="16"/>
      <c r="BU402" s="16"/>
      <c r="BV402" s="16"/>
      <c r="BW402" s="16"/>
      <c r="BX402" s="16"/>
      <c r="BY402" s="16"/>
      <c r="BZ402" s="16"/>
      <c r="CA402" s="15"/>
      <c r="CB402" s="15"/>
    </row>
    <row r="403" spans="1:80" ht="21.95" hidden="1" customHeight="1" x14ac:dyDescent="0.2">
      <c r="A403" s="12" t="s">
        <v>307</v>
      </c>
      <c r="B403" s="12" t="s">
        <v>92</v>
      </c>
      <c r="C403" s="12" t="s">
        <v>169</v>
      </c>
      <c r="D403" s="12" t="s">
        <v>885</v>
      </c>
      <c r="E403" s="12" t="s">
        <v>643</v>
      </c>
      <c r="F403" s="12" t="s">
        <v>315</v>
      </c>
      <c r="G403" s="12" t="s">
        <v>151</v>
      </c>
      <c r="H403" s="13">
        <v>2014</v>
      </c>
      <c r="I403" s="13">
        <v>2014</v>
      </c>
      <c r="J403" s="20">
        <v>8000</v>
      </c>
      <c r="K403" s="20">
        <v>8000</v>
      </c>
      <c r="L403" s="15">
        <v>2508.4077000000002</v>
      </c>
      <c r="M403" s="16"/>
      <c r="N403" s="16"/>
      <c r="O403" s="16"/>
      <c r="P403" s="16"/>
      <c r="Q403" s="16"/>
      <c r="R403" s="16"/>
      <c r="S403" s="16"/>
      <c r="T403" s="16"/>
      <c r="U403" s="15">
        <v>13935.598319999999</v>
      </c>
      <c r="V403" s="15">
        <v>2508.4077000000002</v>
      </c>
      <c r="W403" s="15"/>
      <c r="X403" s="15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5"/>
      <c r="AJ403" s="15"/>
      <c r="AK403" s="15"/>
      <c r="AL403" s="15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5"/>
      <c r="AZ403" s="15"/>
      <c r="BA403" s="15"/>
      <c r="BB403" s="15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5"/>
      <c r="BP403" s="15"/>
      <c r="BQ403" s="15">
        <v>13935.598319999999</v>
      </c>
      <c r="BR403" s="15">
        <v>2508.4077000000002</v>
      </c>
      <c r="BS403" s="16"/>
      <c r="BT403" s="16"/>
      <c r="BU403" s="16"/>
      <c r="BV403" s="16"/>
      <c r="BW403" s="16"/>
      <c r="BX403" s="16"/>
      <c r="BY403" s="16"/>
      <c r="BZ403" s="16"/>
      <c r="CA403" s="15">
        <v>13935.598319999999</v>
      </c>
      <c r="CB403" s="15">
        <v>2508.4077000000002</v>
      </c>
    </row>
    <row r="404" spans="1:80" ht="33" hidden="1" customHeight="1" x14ac:dyDescent="0.2">
      <c r="A404" s="12" t="s">
        <v>307</v>
      </c>
      <c r="B404" s="12" t="s">
        <v>92</v>
      </c>
      <c r="C404" s="12" t="s">
        <v>169</v>
      </c>
      <c r="D404" s="12" t="s">
        <v>886</v>
      </c>
      <c r="E404" s="12" t="s">
        <v>887</v>
      </c>
      <c r="F404" s="12" t="s">
        <v>315</v>
      </c>
      <c r="G404" s="12" t="s">
        <v>151</v>
      </c>
      <c r="H404" s="13">
        <v>2013</v>
      </c>
      <c r="I404" s="13">
        <v>2013</v>
      </c>
      <c r="J404" s="14"/>
      <c r="K404" s="14"/>
      <c r="L404" s="15"/>
      <c r="M404" s="16"/>
      <c r="N404" s="16"/>
      <c r="O404" s="16"/>
      <c r="P404" s="16"/>
      <c r="Q404" s="16"/>
      <c r="R404" s="16"/>
      <c r="S404" s="16"/>
      <c r="T404" s="16"/>
      <c r="U404" s="15"/>
      <c r="V404" s="15"/>
      <c r="W404" s="15"/>
      <c r="X404" s="15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5"/>
      <c r="AJ404" s="15"/>
      <c r="AK404" s="15"/>
      <c r="AL404" s="15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5"/>
      <c r="AZ404" s="15"/>
      <c r="BA404" s="15"/>
      <c r="BB404" s="15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5"/>
      <c r="BP404" s="15"/>
      <c r="BQ404" s="15"/>
      <c r="BR404" s="15"/>
      <c r="BS404" s="16"/>
      <c r="BT404" s="16"/>
      <c r="BU404" s="16"/>
      <c r="BV404" s="16"/>
      <c r="BW404" s="16"/>
      <c r="BX404" s="16"/>
      <c r="BY404" s="16"/>
      <c r="BZ404" s="16"/>
      <c r="CA404" s="15"/>
      <c r="CB404" s="15"/>
    </row>
    <row r="405" spans="1:80" ht="21.95" hidden="1" customHeight="1" x14ac:dyDescent="0.2">
      <c r="A405" s="12" t="s">
        <v>307</v>
      </c>
      <c r="B405" s="12" t="s">
        <v>92</v>
      </c>
      <c r="C405" s="12" t="s">
        <v>169</v>
      </c>
      <c r="D405" s="12" t="s">
        <v>888</v>
      </c>
      <c r="E405" s="12" t="s">
        <v>889</v>
      </c>
      <c r="F405" s="12" t="s">
        <v>326</v>
      </c>
      <c r="G405" s="12" t="s">
        <v>151</v>
      </c>
      <c r="H405" s="13">
        <v>2014</v>
      </c>
      <c r="I405" s="13">
        <v>2014</v>
      </c>
      <c r="J405" s="21">
        <v>500</v>
      </c>
      <c r="K405" s="21">
        <v>500</v>
      </c>
      <c r="L405" s="15"/>
      <c r="M405" s="16"/>
      <c r="N405" s="16"/>
      <c r="O405" s="16"/>
      <c r="P405" s="16"/>
      <c r="Q405" s="16"/>
      <c r="R405" s="16"/>
      <c r="S405" s="16"/>
      <c r="T405" s="16"/>
      <c r="U405" s="15"/>
      <c r="V405" s="15"/>
      <c r="W405" s="15"/>
      <c r="X405" s="15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5"/>
      <c r="AJ405" s="15"/>
      <c r="AK405" s="15"/>
      <c r="AL405" s="15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5"/>
      <c r="AZ405" s="15"/>
      <c r="BA405" s="15"/>
      <c r="BB405" s="15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5"/>
      <c r="BP405" s="15"/>
      <c r="BQ405" s="15"/>
      <c r="BR405" s="15"/>
      <c r="BS405" s="16"/>
      <c r="BT405" s="16"/>
      <c r="BU405" s="16"/>
      <c r="BV405" s="16"/>
      <c r="BW405" s="16"/>
      <c r="BX405" s="16"/>
      <c r="BY405" s="16"/>
      <c r="BZ405" s="16"/>
      <c r="CA405" s="15"/>
      <c r="CB405" s="15"/>
    </row>
    <row r="406" spans="1:80" ht="21.95" hidden="1" customHeight="1" x14ac:dyDescent="0.2">
      <c r="A406" s="12" t="s">
        <v>307</v>
      </c>
      <c r="B406" s="12" t="s">
        <v>92</v>
      </c>
      <c r="C406" s="12" t="s">
        <v>169</v>
      </c>
      <c r="D406" s="12" t="s">
        <v>890</v>
      </c>
      <c r="E406" s="12" t="s">
        <v>891</v>
      </c>
      <c r="F406" s="12" t="s">
        <v>320</v>
      </c>
      <c r="G406" s="12" t="s">
        <v>151</v>
      </c>
      <c r="H406" s="13">
        <v>2013</v>
      </c>
      <c r="I406" s="13">
        <v>2013</v>
      </c>
      <c r="J406" s="14"/>
      <c r="K406" s="14"/>
      <c r="L406" s="15"/>
      <c r="M406" s="16"/>
      <c r="N406" s="16"/>
      <c r="O406" s="16"/>
      <c r="P406" s="16"/>
      <c r="Q406" s="16"/>
      <c r="R406" s="16"/>
      <c r="S406" s="16"/>
      <c r="T406" s="16"/>
      <c r="U406" s="15"/>
      <c r="V406" s="15"/>
      <c r="W406" s="15"/>
      <c r="X406" s="15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5"/>
      <c r="AJ406" s="15"/>
      <c r="AK406" s="15"/>
      <c r="AL406" s="15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5"/>
      <c r="AZ406" s="15"/>
      <c r="BA406" s="15"/>
      <c r="BB406" s="15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5"/>
      <c r="BP406" s="15"/>
      <c r="BQ406" s="15"/>
      <c r="BR406" s="15"/>
      <c r="BS406" s="16"/>
      <c r="BT406" s="16"/>
      <c r="BU406" s="16"/>
      <c r="BV406" s="16"/>
      <c r="BW406" s="16"/>
      <c r="BX406" s="16"/>
      <c r="BY406" s="16"/>
      <c r="BZ406" s="16"/>
      <c r="CA406" s="15"/>
      <c r="CB406" s="15"/>
    </row>
    <row r="407" spans="1:80" ht="21.95" hidden="1" customHeight="1" x14ac:dyDescent="0.2">
      <c r="A407" s="12" t="s">
        <v>307</v>
      </c>
      <c r="B407" s="12" t="s">
        <v>92</v>
      </c>
      <c r="C407" s="12" t="s">
        <v>169</v>
      </c>
      <c r="D407" s="12" t="s">
        <v>892</v>
      </c>
      <c r="E407" s="12" t="s">
        <v>893</v>
      </c>
      <c r="F407" s="12" t="s">
        <v>315</v>
      </c>
      <c r="G407" s="12" t="s">
        <v>151</v>
      </c>
      <c r="H407" s="12"/>
      <c r="I407" s="12"/>
      <c r="J407" s="14"/>
      <c r="K407" s="14"/>
      <c r="L407" s="15">
        <v>51299.999989999997</v>
      </c>
      <c r="M407" s="16"/>
      <c r="N407" s="16"/>
      <c r="O407" s="15">
        <v>602.28526999999997</v>
      </c>
      <c r="P407" s="15"/>
      <c r="Q407" s="15">
        <v>2859.1503400000001</v>
      </c>
      <c r="R407" s="15"/>
      <c r="S407" s="15">
        <v>1103.7695100000001</v>
      </c>
      <c r="T407" s="15"/>
      <c r="U407" s="15">
        <v>289565.20513000002</v>
      </c>
      <c r="V407" s="15">
        <v>51299.999989999997</v>
      </c>
      <c r="W407" s="15"/>
      <c r="X407" s="15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5"/>
      <c r="AJ407" s="15"/>
      <c r="AK407" s="15">
        <v>1200</v>
      </c>
      <c r="AL407" s="15">
        <v>216</v>
      </c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5">
        <v>1200</v>
      </c>
      <c r="AZ407" s="15">
        <v>216</v>
      </c>
      <c r="BA407" s="15">
        <v>191951.48658999999</v>
      </c>
      <c r="BB407" s="15">
        <v>34551.267590000003</v>
      </c>
      <c r="BC407" s="16"/>
      <c r="BD407" s="16"/>
      <c r="BE407" s="16"/>
      <c r="BF407" s="16"/>
      <c r="BG407" s="15">
        <v>381.57182999999998</v>
      </c>
      <c r="BH407" s="15"/>
      <c r="BI407" s="16"/>
      <c r="BJ407" s="16"/>
      <c r="BK407" s="16"/>
      <c r="BL407" s="16"/>
      <c r="BM407" s="15">
        <v>48.021050000000002</v>
      </c>
      <c r="BN407" s="15"/>
      <c r="BO407" s="15">
        <v>192381.07947</v>
      </c>
      <c r="BP407" s="15">
        <v>34551.267590000003</v>
      </c>
      <c r="BQ407" s="15">
        <v>91848.513420000003</v>
      </c>
      <c r="BR407" s="15">
        <v>16532.732400000001</v>
      </c>
      <c r="BS407" s="16"/>
      <c r="BT407" s="16"/>
      <c r="BU407" s="15">
        <v>220.71343999999999</v>
      </c>
      <c r="BV407" s="15"/>
      <c r="BW407" s="15">
        <v>2859.1503400000001</v>
      </c>
      <c r="BX407" s="15"/>
      <c r="BY407" s="15">
        <v>1055.74846</v>
      </c>
      <c r="BZ407" s="15"/>
      <c r="CA407" s="15">
        <v>95984.125660000005</v>
      </c>
      <c r="CB407" s="15">
        <v>16532.732400000001</v>
      </c>
    </row>
    <row r="408" spans="1:80" ht="21.95" hidden="1" customHeight="1" x14ac:dyDescent="0.2">
      <c r="A408" s="12" t="s">
        <v>307</v>
      </c>
      <c r="B408" s="12" t="s">
        <v>92</v>
      </c>
      <c r="C408" s="12" t="s">
        <v>169</v>
      </c>
      <c r="D408" s="12" t="s">
        <v>894</v>
      </c>
      <c r="E408" s="12" t="s">
        <v>895</v>
      </c>
      <c r="F408" s="12" t="s">
        <v>326</v>
      </c>
      <c r="G408" s="12" t="s">
        <v>151</v>
      </c>
      <c r="H408" s="13">
        <v>2013</v>
      </c>
      <c r="I408" s="13">
        <v>2013</v>
      </c>
      <c r="J408" s="14"/>
      <c r="K408" s="14"/>
      <c r="L408" s="15"/>
      <c r="M408" s="16"/>
      <c r="N408" s="16"/>
      <c r="O408" s="16"/>
      <c r="P408" s="16"/>
      <c r="Q408" s="16"/>
      <c r="R408" s="16"/>
      <c r="S408" s="16"/>
      <c r="T408" s="16"/>
      <c r="U408" s="15"/>
      <c r="V408" s="15"/>
      <c r="W408" s="15"/>
      <c r="X408" s="15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5"/>
      <c r="AJ408" s="15"/>
      <c r="AK408" s="15"/>
      <c r="AL408" s="15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5"/>
      <c r="AZ408" s="15"/>
      <c r="BA408" s="15"/>
      <c r="BB408" s="15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5"/>
      <c r="BP408" s="15"/>
      <c r="BQ408" s="15"/>
      <c r="BR408" s="15"/>
      <c r="BS408" s="16"/>
      <c r="BT408" s="16"/>
      <c r="BU408" s="16"/>
      <c r="BV408" s="16"/>
      <c r="BW408" s="16"/>
      <c r="BX408" s="16"/>
      <c r="BY408" s="16"/>
      <c r="BZ408" s="16"/>
      <c r="CA408" s="15"/>
      <c r="CB408" s="15"/>
    </row>
    <row r="409" spans="1:80" ht="21.95" hidden="1" customHeight="1" x14ac:dyDescent="0.2">
      <c r="A409" s="12" t="s">
        <v>307</v>
      </c>
      <c r="B409" s="12" t="s">
        <v>92</v>
      </c>
      <c r="C409" s="12" t="s">
        <v>169</v>
      </c>
      <c r="D409" s="12" t="s">
        <v>896</v>
      </c>
      <c r="E409" s="12" t="s">
        <v>897</v>
      </c>
      <c r="F409" s="12" t="s">
        <v>315</v>
      </c>
      <c r="G409" s="12" t="s">
        <v>151</v>
      </c>
      <c r="H409" s="13">
        <v>2013</v>
      </c>
      <c r="I409" s="13">
        <v>2013</v>
      </c>
      <c r="J409" s="14"/>
      <c r="K409" s="14"/>
      <c r="L409" s="15"/>
      <c r="M409" s="16"/>
      <c r="N409" s="16"/>
      <c r="O409" s="16"/>
      <c r="P409" s="16"/>
      <c r="Q409" s="16"/>
      <c r="R409" s="16"/>
      <c r="S409" s="16"/>
      <c r="T409" s="16"/>
      <c r="U409" s="15"/>
      <c r="V409" s="15"/>
      <c r="W409" s="15"/>
      <c r="X409" s="15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5"/>
      <c r="AJ409" s="15"/>
      <c r="AK409" s="15"/>
      <c r="AL409" s="15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5"/>
      <c r="AZ409" s="15"/>
      <c r="BA409" s="15"/>
      <c r="BB409" s="15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5"/>
      <c r="BP409" s="15"/>
      <c r="BQ409" s="15"/>
      <c r="BR409" s="15"/>
      <c r="BS409" s="16"/>
      <c r="BT409" s="16"/>
      <c r="BU409" s="16"/>
      <c r="BV409" s="16"/>
      <c r="BW409" s="16"/>
      <c r="BX409" s="16"/>
      <c r="BY409" s="16"/>
      <c r="BZ409" s="16"/>
      <c r="CA409" s="15"/>
      <c r="CB409" s="15"/>
    </row>
    <row r="410" spans="1:80" ht="21.95" hidden="1" customHeight="1" x14ac:dyDescent="0.2">
      <c r="A410" s="12" t="s">
        <v>307</v>
      </c>
      <c r="B410" s="12" t="s">
        <v>92</v>
      </c>
      <c r="C410" s="12" t="s">
        <v>169</v>
      </c>
      <c r="D410" s="12" t="s">
        <v>898</v>
      </c>
      <c r="E410" s="12" t="s">
        <v>899</v>
      </c>
      <c r="F410" s="12" t="s">
        <v>326</v>
      </c>
      <c r="G410" s="12" t="s">
        <v>151</v>
      </c>
      <c r="H410" s="13">
        <v>2013</v>
      </c>
      <c r="I410" s="13">
        <v>2014</v>
      </c>
      <c r="J410" s="18">
        <v>10278.633</v>
      </c>
      <c r="K410" s="18">
        <v>10278.633</v>
      </c>
      <c r="L410" s="15">
        <v>900</v>
      </c>
      <c r="M410" s="16"/>
      <c r="N410" s="16"/>
      <c r="O410" s="15">
        <v>616.90423999999996</v>
      </c>
      <c r="P410" s="15"/>
      <c r="Q410" s="15">
        <v>671.32249999999999</v>
      </c>
      <c r="R410" s="15"/>
      <c r="S410" s="15">
        <v>60.288040000000002</v>
      </c>
      <c r="T410" s="15"/>
      <c r="U410" s="15">
        <v>6348.5147800000004</v>
      </c>
      <c r="V410" s="15">
        <v>900</v>
      </c>
      <c r="W410" s="15">
        <v>3863.6915399999998</v>
      </c>
      <c r="X410" s="15">
        <v>695.46447000000001</v>
      </c>
      <c r="Y410" s="16"/>
      <c r="Z410" s="16"/>
      <c r="AA410" s="15">
        <v>383.69974999999999</v>
      </c>
      <c r="AB410" s="15"/>
      <c r="AC410" s="16"/>
      <c r="AD410" s="16"/>
      <c r="AE410" s="15">
        <v>33.803800000000003</v>
      </c>
      <c r="AF410" s="15"/>
      <c r="AG410" s="15">
        <v>39.06991</v>
      </c>
      <c r="AH410" s="15"/>
      <c r="AI410" s="15">
        <v>4320.2650000000003</v>
      </c>
      <c r="AJ410" s="15">
        <v>695.46447000000001</v>
      </c>
      <c r="AK410" s="15"/>
      <c r="AL410" s="15"/>
      <c r="AM410" s="16"/>
      <c r="AN410" s="16"/>
      <c r="AO410" s="16"/>
      <c r="AP410" s="16"/>
      <c r="AQ410" s="15">
        <v>233.20448999999999</v>
      </c>
      <c r="AR410" s="15"/>
      <c r="AS410" s="16"/>
      <c r="AT410" s="16"/>
      <c r="AU410" s="15">
        <v>185.82845</v>
      </c>
      <c r="AV410" s="15"/>
      <c r="AW410" s="15">
        <v>21.218129999999999</v>
      </c>
      <c r="AX410" s="15"/>
      <c r="AY410" s="15">
        <v>440.25107000000003</v>
      </c>
      <c r="AZ410" s="15"/>
      <c r="BA410" s="15"/>
      <c r="BB410" s="15"/>
      <c r="BC410" s="16"/>
      <c r="BD410" s="16"/>
      <c r="BE410" s="16"/>
      <c r="BF410" s="16"/>
      <c r="BG410" s="16"/>
      <c r="BH410" s="16"/>
      <c r="BI410" s="16"/>
      <c r="BJ410" s="16"/>
      <c r="BK410" s="15">
        <v>203.71510000000001</v>
      </c>
      <c r="BL410" s="15"/>
      <c r="BM410" s="16"/>
      <c r="BN410" s="16"/>
      <c r="BO410" s="15">
        <v>203.71510000000001</v>
      </c>
      <c r="BP410" s="15"/>
      <c r="BQ410" s="15">
        <v>1136.30846</v>
      </c>
      <c r="BR410" s="15">
        <v>204.53552999999999</v>
      </c>
      <c r="BS410" s="16"/>
      <c r="BT410" s="16"/>
      <c r="BU410" s="16"/>
      <c r="BV410" s="16"/>
      <c r="BW410" s="15">
        <v>247.97515000000001</v>
      </c>
      <c r="BX410" s="15"/>
      <c r="BY410" s="16"/>
      <c r="BZ410" s="16"/>
      <c r="CA410" s="15">
        <v>1384.28361</v>
      </c>
      <c r="CB410" s="15">
        <v>204.53552999999999</v>
      </c>
    </row>
    <row r="411" spans="1:80" ht="21.95" hidden="1" customHeight="1" x14ac:dyDescent="0.2">
      <c r="A411" s="12" t="s">
        <v>307</v>
      </c>
      <c r="B411" s="12" t="s">
        <v>92</v>
      </c>
      <c r="C411" s="12" t="s">
        <v>169</v>
      </c>
      <c r="D411" s="12" t="s">
        <v>900</v>
      </c>
      <c r="E411" s="12" t="s">
        <v>901</v>
      </c>
      <c r="F411" s="12" t="s">
        <v>499</v>
      </c>
      <c r="G411" s="12" t="s">
        <v>151</v>
      </c>
      <c r="H411" s="13">
        <v>2014</v>
      </c>
      <c r="I411" s="13">
        <v>2014</v>
      </c>
      <c r="J411" s="20">
        <v>19000</v>
      </c>
      <c r="K411" s="20">
        <v>19000</v>
      </c>
      <c r="L411" s="15">
        <v>3053.5453900000002</v>
      </c>
      <c r="M411" s="16"/>
      <c r="N411" s="16"/>
      <c r="O411" s="16"/>
      <c r="P411" s="16"/>
      <c r="Q411" s="16"/>
      <c r="R411" s="16"/>
      <c r="S411" s="16"/>
      <c r="T411" s="16"/>
      <c r="U411" s="15">
        <v>16964.141049999998</v>
      </c>
      <c r="V411" s="15">
        <v>3053.5453900000002</v>
      </c>
      <c r="W411" s="15"/>
      <c r="X411" s="15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5"/>
      <c r="AJ411" s="15"/>
      <c r="AK411" s="15">
        <v>5607.6216700000004</v>
      </c>
      <c r="AL411" s="15">
        <v>1009.3719</v>
      </c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5">
        <v>5607.6216700000004</v>
      </c>
      <c r="AZ411" s="15">
        <v>1009.3719</v>
      </c>
      <c r="BA411" s="15">
        <v>11356.51938</v>
      </c>
      <c r="BB411" s="15">
        <v>2044.1734899999999</v>
      </c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5">
        <v>11356.51938</v>
      </c>
      <c r="BP411" s="15">
        <v>2044.1734899999999</v>
      </c>
      <c r="BQ411" s="15"/>
      <c r="BR411" s="15"/>
      <c r="BS411" s="16"/>
      <c r="BT411" s="16"/>
      <c r="BU411" s="16"/>
      <c r="BV411" s="16"/>
      <c r="BW411" s="16"/>
      <c r="BX411" s="16"/>
      <c r="BY411" s="16"/>
      <c r="BZ411" s="16"/>
      <c r="CA411" s="15"/>
      <c r="CB411" s="15"/>
    </row>
    <row r="412" spans="1:80" ht="33" hidden="1" customHeight="1" x14ac:dyDescent="0.2">
      <c r="A412" s="12" t="s">
        <v>307</v>
      </c>
      <c r="B412" s="12" t="s">
        <v>92</v>
      </c>
      <c r="C412" s="12" t="s">
        <v>169</v>
      </c>
      <c r="D412" s="12" t="s">
        <v>902</v>
      </c>
      <c r="E412" s="12" t="s">
        <v>467</v>
      </c>
      <c r="F412" s="12" t="s">
        <v>355</v>
      </c>
      <c r="G412" s="12" t="s">
        <v>137</v>
      </c>
      <c r="H412" s="13">
        <v>2014</v>
      </c>
      <c r="I412" s="13">
        <v>2014</v>
      </c>
      <c r="J412" s="20">
        <v>1000</v>
      </c>
      <c r="K412" s="20">
        <v>1000</v>
      </c>
      <c r="L412" s="15">
        <v>169.8124</v>
      </c>
      <c r="M412" s="16"/>
      <c r="N412" s="16"/>
      <c r="O412" s="16"/>
      <c r="P412" s="16"/>
      <c r="Q412" s="16"/>
      <c r="R412" s="16"/>
      <c r="S412" s="16"/>
      <c r="T412" s="16"/>
      <c r="U412" s="15">
        <v>943.40219999999999</v>
      </c>
      <c r="V412" s="15">
        <v>169.8124</v>
      </c>
      <c r="W412" s="15"/>
      <c r="X412" s="15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5"/>
      <c r="AJ412" s="15"/>
      <c r="AK412" s="15">
        <v>208.88990000000001</v>
      </c>
      <c r="AL412" s="15">
        <v>37.600180000000002</v>
      </c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5">
        <v>208.88990000000001</v>
      </c>
      <c r="AZ412" s="15">
        <v>37.600180000000002</v>
      </c>
      <c r="BA412" s="15">
        <v>364.51229999999998</v>
      </c>
      <c r="BB412" s="15">
        <v>65.612219999999994</v>
      </c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5">
        <v>364.51229999999998</v>
      </c>
      <c r="BP412" s="15">
        <v>65.612219999999994</v>
      </c>
      <c r="BQ412" s="15">
        <v>370</v>
      </c>
      <c r="BR412" s="15">
        <v>66.599999999999994</v>
      </c>
      <c r="BS412" s="16"/>
      <c r="BT412" s="16"/>
      <c r="BU412" s="16"/>
      <c r="BV412" s="16"/>
      <c r="BW412" s="16"/>
      <c r="BX412" s="16"/>
      <c r="BY412" s="16"/>
      <c r="BZ412" s="16"/>
      <c r="CA412" s="15">
        <v>370</v>
      </c>
      <c r="CB412" s="15">
        <v>66.599999999999994</v>
      </c>
    </row>
    <row r="413" spans="1:80" ht="21.95" hidden="1" customHeight="1" x14ac:dyDescent="0.2">
      <c r="A413" s="12" t="s">
        <v>307</v>
      </c>
      <c r="B413" s="12" t="s">
        <v>92</v>
      </c>
      <c r="C413" s="12" t="s">
        <v>169</v>
      </c>
      <c r="D413" s="12" t="s">
        <v>903</v>
      </c>
      <c r="E413" s="12" t="s">
        <v>904</v>
      </c>
      <c r="F413" s="12" t="s">
        <v>525</v>
      </c>
      <c r="G413" s="12" t="s">
        <v>151</v>
      </c>
      <c r="H413" s="13">
        <v>2014</v>
      </c>
      <c r="I413" s="13">
        <v>2014</v>
      </c>
      <c r="J413" s="20">
        <v>2900</v>
      </c>
      <c r="K413" s="20">
        <v>2900</v>
      </c>
      <c r="L413" s="15">
        <v>375.25423999999998</v>
      </c>
      <c r="M413" s="16"/>
      <c r="N413" s="16"/>
      <c r="O413" s="16"/>
      <c r="P413" s="16"/>
      <c r="Q413" s="16"/>
      <c r="R413" s="16"/>
      <c r="S413" s="16"/>
      <c r="T413" s="16"/>
      <c r="U413" s="15">
        <v>2084.7457599999998</v>
      </c>
      <c r="V413" s="15">
        <v>375.25423999999998</v>
      </c>
      <c r="W413" s="15"/>
      <c r="X413" s="15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5"/>
      <c r="AJ413" s="15"/>
      <c r="AK413" s="15"/>
      <c r="AL413" s="15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5"/>
      <c r="AZ413" s="15"/>
      <c r="BA413" s="15"/>
      <c r="BB413" s="15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5"/>
      <c r="BP413" s="15"/>
      <c r="BQ413" s="15">
        <v>2084.7457599999998</v>
      </c>
      <c r="BR413" s="15">
        <v>375.25423999999998</v>
      </c>
      <c r="BS413" s="16"/>
      <c r="BT413" s="16"/>
      <c r="BU413" s="16"/>
      <c r="BV413" s="16"/>
      <c r="BW413" s="16"/>
      <c r="BX413" s="16"/>
      <c r="BY413" s="16"/>
      <c r="BZ413" s="16"/>
      <c r="CA413" s="15">
        <v>2084.7457599999998</v>
      </c>
      <c r="CB413" s="15">
        <v>375.25423999999998</v>
      </c>
    </row>
    <row r="414" spans="1:80" ht="33" hidden="1" customHeight="1" x14ac:dyDescent="0.2">
      <c r="A414" s="12" t="s">
        <v>307</v>
      </c>
      <c r="B414" s="12" t="s">
        <v>92</v>
      </c>
      <c r="C414" s="12" t="s">
        <v>169</v>
      </c>
      <c r="D414" s="12" t="s">
        <v>905</v>
      </c>
      <c r="E414" s="12" t="s">
        <v>906</v>
      </c>
      <c r="F414" s="12" t="s">
        <v>310</v>
      </c>
      <c r="G414" s="12" t="s">
        <v>151</v>
      </c>
      <c r="H414" s="13">
        <v>2014</v>
      </c>
      <c r="I414" s="13">
        <v>2014</v>
      </c>
      <c r="J414" s="20">
        <v>2000</v>
      </c>
      <c r="K414" s="20">
        <v>2000</v>
      </c>
      <c r="L414" s="15"/>
      <c r="M414" s="16"/>
      <c r="N414" s="16"/>
      <c r="O414" s="16"/>
      <c r="P414" s="16"/>
      <c r="Q414" s="16"/>
      <c r="R414" s="16"/>
      <c r="S414" s="16"/>
      <c r="T414" s="16"/>
      <c r="U414" s="15"/>
      <c r="V414" s="15"/>
      <c r="W414" s="15"/>
      <c r="X414" s="15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5"/>
      <c r="AJ414" s="15"/>
      <c r="AK414" s="15"/>
      <c r="AL414" s="15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5"/>
      <c r="AZ414" s="15"/>
      <c r="BA414" s="15"/>
      <c r="BB414" s="15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5"/>
      <c r="BP414" s="15"/>
      <c r="BQ414" s="15"/>
      <c r="BR414" s="15"/>
      <c r="BS414" s="16"/>
      <c r="BT414" s="16"/>
      <c r="BU414" s="16"/>
      <c r="BV414" s="16"/>
      <c r="BW414" s="16"/>
      <c r="BX414" s="16"/>
      <c r="BY414" s="16"/>
      <c r="BZ414" s="16"/>
      <c r="CA414" s="15"/>
      <c r="CB414" s="15"/>
    </row>
    <row r="415" spans="1:80" ht="21.95" hidden="1" customHeight="1" x14ac:dyDescent="0.2">
      <c r="A415" s="12" t="s">
        <v>307</v>
      </c>
      <c r="B415" s="12" t="s">
        <v>92</v>
      </c>
      <c r="C415" s="12" t="s">
        <v>169</v>
      </c>
      <c r="D415" s="12" t="s">
        <v>907</v>
      </c>
      <c r="E415" s="12" t="s">
        <v>908</v>
      </c>
      <c r="F415" s="12" t="s">
        <v>320</v>
      </c>
      <c r="G415" s="12" t="s">
        <v>151</v>
      </c>
      <c r="H415" s="13">
        <v>2014</v>
      </c>
      <c r="I415" s="13">
        <v>2014</v>
      </c>
      <c r="J415" s="20">
        <v>5000</v>
      </c>
      <c r="K415" s="20">
        <v>5000</v>
      </c>
      <c r="L415" s="15">
        <v>1101.3131699999999</v>
      </c>
      <c r="M415" s="16"/>
      <c r="N415" s="16"/>
      <c r="O415" s="16"/>
      <c r="P415" s="16"/>
      <c r="Q415" s="16"/>
      <c r="R415" s="16"/>
      <c r="S415" s="16"/>
      <c r="T415" s="16"/>
      <c r="U415" s="15">
        <v>6118.4065000000001</v>
      </c>
      <c r="V415" s="15">
        <v>1101.3131699999999</v>
      </c>
      <c r="W415" s="15"/>
      <c r="X415" s="15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5"/>
      <c r="AJ415" s="15"/>
      <c r="AK415" s="15"/>
      <c r="AL415" s="15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5"/>
      <c r="AZ415" s="15"/>
      <c r="BA415" s="15"/>
      <c r="BB415" s="15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5"/>
      <c r="BP415" s="15"/>
      <c r="BQ415" s="15">
        <v>6118.4065000000001</v>
      </c>
      <c r="BR415" s="15">
        <v>1101.3131699999999</v>
      </c>
      <c r="BS415" s="16"/>
      <c r="BT415" s="16"/>
      <c r="BU415" s="16"/>
      <c r="BV415" s="16"/>
      <c r="BW415" s="16"/>
      <c r="BX415" s="16"/>
      <c r="BY415" s="16"/>
      <c r="BZ415" s="16"/>
      <c r="CA415" s="15">
        <v>6118.4065000000001</v>
      </c>
      <c r="CB415" s="15">
        <v>1101.3131699999999</v>
      </c>
    </row>
    <row r="416" spans="1:80" ht="21.95" hidden="1" customHeight="1" x14ac:dyDescent="0.2">
      <c r="A416" s="12" t="s">
        <v>307</v>
      </c>
      <c r="B416" s="12" t="s">
        <v>92</v>
      </c>
      <c r="C416" s="12" t="s">
        <v>169</v>
      </c>
      <c r="D416" s="12" t="s">
        <v>909</v>
      </c>
      <c r="E416" s="12" t="s">
        <v>910</v>
      </c>
      <c r="F416" s="12" t="s">
        <v>310</v>
      </c>
      <c r="G416" s="12" t="s">
        <v>142</v>
      </c>
      <c r="H416" s="12"/>
      <c r="I416" s="12"/>
      <c r="J416" s="14"/>
      <c r="K416" s="14"/>
      <c r="L416" s="15">
        <v>312.71186999999998</v>
      </c>
      <c r="M416" s="16"/>
      <c r="N416" s="16"/>
      <c r="O416" s="15">
        <v>128.99716000000001</v>
      </c>
      <c r="P416" s="15"/>
      <c r="Q416" s="15">
        <v>15.214930000000001</v>
      </c>
      <c r="R416" s="15"/>
      <c r="S416" s="15">
        <v>0.19344</v>
      </c>
      <c r="T416" s="15"/>
      <c r="U416" s="15">
        <v>1881.6936599999999</v>
      </c>
      <c r="V416" s="15">
        <v>312.71186999999998</v>
      </c>
      <c r="W416" s="15"/>
      <c r="X416" s="15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5"/>
      <c r="AJ416" s="15"/>
      <c r="AK416" s="15"/>
      <c r="AL416" s="15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5"/>
      <c r="AZ416" s="15"/>
      <c r="BA416" s="15">
        <v>521.18643999999995</v>
      </c>
      <c r="BB416" s="15">
        <v>93.813559999999995</v>
      </c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5">
        <v>521.18643999999995</v>
      </c>
      <c r="BP416" s="15">
        <v>93.813559999999995</v>
      </c>
      <c r="BQ416" s="15">
        <v>1216.10169</v>
      </c>
      <c r="BR416" s="15">
        <v>218.89831000000001</v>
      </c>
      <c r="BS416" s="16"/>
      <c r="BT416" s="16"/>
      <c r="BU416" s="15">
        <v>128.99716000000001</v>
      </c>
      <c r="BV416" s="15"/>
      <c r="BW416" s="15">
        <v>15.214930000000001</v>
      </c>
      <c r="BX416" s="15"/>
      <c r="BY416" s="15">
        <v>0.19344</v>
      </c>
      <c r="BZ416" s="15"/>
      <c r="CA416" s="15">
        <v>1360.50722</v>
      </c>
      <c r="CB416" s="15">
        <v>218.89831000000001</v>
      </c>
    </row>
    <row r="417" spans="1:80" ht="33" hidden="1" customHeight="1" x14ac:dyDescent="0.2">
      <c r="A417" s="12" t="s">
        <v>911</v>
      </c>
      <c r="B417" s="12" t="s">
        <v>83</v>
      </c>
      <c r="C417" s="12" t="s">
        <v>89</v>
      </c>
      <c r="D417" s="12" t="s">
        <v>912</v>
      </c>
      <c r="E417" s="12" t="s">
        <v>913</v>
      </c>
      <c r="F417" s="12" t="s">
        <v>449</v>
      </c>
      <c r="G417" s="12" t="s">
        <v>151</v>
      </c>
      <c r="H417" s="13">
        <v>2014</v>
      </c>
      <c r="I417" s="13">
        <v>2014</v>
      </c>
      <c r="J417" s="20">
        <v>60000</v>
      </c>
      <c r="K417" s="20">
        <v>60000</v>
      </c>
      <c r="L417" s="15">
        <v>2972.7719999999999</v>
      </c>
      <c r="M417" s="16"/>
      <c r="N417" s="16"/>
      <c r="O417" s="16"/>
      <c r="P417" s="16"/>
      <c r="Q417" s="15">
        <v>18.245550000000001</v>
      </c>
      <c r="R417" s="15"/>
      <c r="S417" s="15">
        <v>38.347470000000001</v>
      </c>
      <c r="T417" s="15"/>
      <c r="U417" s="15">
        <v>16571.993020000002</v>
      </c>
      <c r="V417" s="15">
        <v>2972.7719999999999</v>
      </c>
      <c r="W417" s="15"/>
      <c r="X417" s="15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5"/>
      <c r="AJ417" s="15"/>
      <c r="AK417" s="15"/>
      <c r="AL417" s="15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5">
        <v>23.74916</v>
      </c>
      <c r="AX417" s="15"/>
      <c r="AY417" s="15">
        <v>23.74916</v>
      </c>
      <c r="AZ417" s="15"/>
      <c r="BA417" s="15">
        <v>5780.39</v>
      </c>
      <c r="BB417" s="15">
        <v>1040.4702</v>
      </c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5">
        <v>14.59831</v>
      </c>
      <c r="BN417" s="15"/>
      <c r="BO417" s="15">
        <v>5794.9883099999997</v>
      </c>
      <c r="BP417" s="15">
        <v>1040.4702</v>
      </c>
      <c r="BQ417" s="15">
        <v>10735.01</v>
      </c>
      <c r="BR417" s="15">
        <v>1932.3018</v>
      </c>
      <c r="BS417" s="16"/>
      <c r="BT417" s="16"/>
      <c r="BU417" s="16"/>
      <c r="BV417" s="16"/>
      <c r="BW417" s="15">
        <v>18.245550000000001</v>
      </c>
      <c r="BX417" s="15"/>
      <c r="BY417" s="16"/>
      <c r="BZ417" s="16"/>
      <c r="CA417" s="15">
        <v>10753.25555</v>
      </c>
      <c r="CB417" s="15">
        <v>1932.3018</v>
      </c>
    </row>
    <row r="418" spans="1:80" ht="33" hidden="1" customHeight="1" x14ac:dyDescent="0.2">
      <c r="A418" s="12" t="s">
        <v>911</v>
      </c>
      <c r="B418" s="12" t="s">
        <v>92</v>
      </c>
      <c r="C418" s="12" t="s">
        <v>104</v>
      </c>
      <c r="D418" s="12" t="s">
        <v>914</v>
      </c>
      <c r="E418" s="12" t="s">
        <v>915</v>
      </c>
      <c r="F418" s="12" t="s">
        <v>323</v>
      </c>
      <c r="G418" s="12" t="s">
        <v>367</v>
      </c>
      <c r="H418" s="13">
        <v>2011</v>
      </c>
      <c r="I418" s="13">
        <v>2014</v>
      </c>
      <c r="J418" s="18">
        <v>58152.285000000003</v>
      </c>
      <c r="K418" s="18">
        <v>58152.285000000003</v>
      </c>
      <c r="L418" s="15"/>
      <c r="M418" s="16"/>
      <c r="N418" s="16"/>
      <c r="O418" s="16"/>
      <c r="P418" s="16"/>
      <c r="Q418" s="16"/>
      <c r="R418" s="16"/>
      <c r="S418" s="16"/>
      <c r="T418" s="16"/>
      <c r="U418" s="15"/>
      <c r="V418" s="15"/>
      <c r="W418" s="15"/>
      <c r="X418" s="15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5"/>
      <c r="AJ418" s="15"/>
      <c r="AK418" s="15"/>
      <c r="AL418" s="15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5"/>
      <c r="AZ418" s="15"/>
      <c r="BA418" s="15"/>
      <c r="BB418" s="15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5"/>
      <c r="BP418" s="15"/>
      <c r="BQ418" s="15"/>
      <c r="BR418" s="15"/>
      <c r="BS418" s="16"/>
      <c r="BT418" s="16"/>
      <c r="BU418" s="16"/>
      <c r="BV418" s="16"/>
      <c r="BW418" s="16"/>
      <c r="BX418" s="16"/>
      <c r="BY418" s="16"/>
      <c r="BZ418" s="16"/>
      <c r="CA418" s="15"/>
      <c r="CB418" s="15"/>
    </row>
    <row r="419" spans="1:80" ht="33" hidden="1" customHeight="1" x14ac:dyDescent="0.2">
      <c r="A419" s="12" t="s">
        <v>911</v>
      </c>
      <c r="B419" s="12" t="s">
        <v>92</v>
      </c>
      <c r="C419" s="12" t="s">
        <v>111</v>
      </c>
      <c r="D419" s="12" t="s">
        <v>916</v>
      </c>
      <c r="E419" s="12" t="s">
        <v>917</v>
      </c>
      <c r="F419" s="12" t="s">
        <v>323</v>
      </c>
      <c r="G419" s="12" t="s">
        <v>367</v>
      </c>
      <c r="H419" s="13">
        <v>2012</v>
      </c>
      <c r="I419" s="13">
        <v>2014</v>
      </c>
      <c r="J419" s="18">
        <v>105998.375</v>
      </c>
      <c r="K419" s="18">
        <v>105998.375</v>
      </c>
      <c r="L419" s="15"/>
      <c r="M419" s="16"/>
      <c r="N419" s="16"/>
      <c r="O419" s="16"/>
      <c r="P419" s="16"/>
      <c r="Q419" s="16"/>
      <c r="R419" s="16"/>
      <c r="S419" s="16"/>
      <c r="T419" s="16"/>
      <c r="U419" s="15"/>
      <c r="V419" s="15"/>
      <c r="W419" s="15"/>
      <c r="X419" s="15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5"/>
      <c r="AJ419" s="15"/>
      <c r="AK419" s="15"/>
      <c r="AL419" s="15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5"/>
      <c r="AZ419" s="15"/>
      <c r="BA419" s="15"/>
      <c r="BB419" s="15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5"/>
      <c r="BP419" s="15"/>
      <c r="BQ419" s="15"/>
      <c r="BR419" s="15"/>
      <c r="BS419" s="16"/>
      <c r="BT419" s="16"/>
      <c r="BU419" s="16"/>
      <c r="BV419" s="16"/>
      <c r="BW419" s="16"/>
      <c r="BX419" s="16"/>
      <c r="BY419" s="16"/>
      <c r="BZ419" s="16"/>
      <c r="CA419" s="15"/>
      <c r="CB419" s="15"/>
    </row>
    <row r="420" spans="1:80" ht="33" hidden="1" customHeight="1" x14ac:dyDescent="0.2">
      <c r="A420" s="12" t="s">
        <v>911</v>
      </c>
      <c r="B420" s="12" t="s">
        <v>92</v>
      </c>
      <c r="C420" s="12" t="s">
        <v>118</v>
      </c>
      <c r="D420" s="12" t="s">
        <v>918</v>
      </c>
      <c r="E420" s="12" t="s">
        <v>919</v>
      </c>
      <c r="F420" s="12" t="s">
        <v>449</v>
      </c>
      <c r="G420" s="12" t="s">
        <v>920</v>
      </c>
      <c r="H420" s="13">
        <v>2009</v>
      </c>
      <c r="I420" s="13">
        <v>2009</v>
      </c>
      <c r="J420" s="14"/>
      <c r="K420" s="14"/>
      <c r="L420" s="15"/>
      <c r="M420" s="16"/>
      <c r="N420" s="16"/>
      <c r="O420" s="16"/>
      <c r="P420" s="16"/>
      <c r="Q420" s="16"/>
      <c r="R420" s="16"/>
      <c r="S420" s="16"/>
      <c r="T420" s="16"/>
      <c r="U420" s="15"/>
      <c r="V420" s="15"/>
      <c r="W420" s="15"/>
      <c r="X420" s="15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5"/>
      <c r="AJ420" s="15"/>
      <c r="AK420" s="15"/>
      <c r="AL420" s="15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5"/>
      <c r="AZ420" s="15"/>
      <c r="BA420" s="15"/>
      <c r="BB420" s="15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5"/>
      <c r="BP420" s="15"/>
      <c r="BQ420" s="15"/>
      <c r="BR420" s="15"/>
      <c r="BS420" s="16"/>
      <c r="BT420" s="16"/>
      <c r="BU420" s="16"/>
      <c r="BV420" s="16"/>
      <c r="BW420" s="16"/>
      <c r="BX420" s="16"/>
      <c r="BY420" s="16"/>
      <c r="BZ420" s="16"/>
      <c r="CA420" s="15"/>
      <c r="CB420" s="15"/>
    </row>
    <row r="421" spans="1:80" ht="33" hidden="1" customHeight="1" x14ac:dyDescent="0.2">
      <c r="A421" s="12" t="s">
        <v>911</v>
      </c>
      <c r="B421" s="12" t="s">
        <v>92</v>
      </c>
      <c r="C421" s="12" t="s">
        <v>118</v>
      </c>
      <c r="D421" s="12" t="s">
        <v>921</v>
      </c>
      <c r="E421" s="12" t="s">
        <v>922</v>
      </c>
      <c r="F421" s="12" t="s">
        <v>329</v>
      </c>
      <c r="G421" s="12" t="s">
        <v>151</v>
      </c>
      <c r="H421" s="13">
        <v>2011</v>
      </c>
      <c r="I421" s="13">
        <v>2014</v>
      </c>
      <c r="J421" s="18">
        <v>120883.49099999999</v>
      </c>
      <c r="K421" s="18">
        <v>120883.49099999999</v>
      </c>
      <c r="L421" s="15">
        <v>19068.50058</v>
      </c>
      <c r="M421" s="16"/>
      <c r="N421" s="16"/>
      <c r="O421" s="16"/>
      <c r="P421" s="16"/>
      <c r="Q421" s="15">
        <v>1861.52197</v>
      </c>
      <c r="R421" s="15"/>
      <c r="S421" s="16"/>
      <c r="T421" s="16"/>
      <c r="U421" s="15">
        <v>107797.63604</v>
      </c>
      <c r="V421" s="15">
        <v>19068.50058</v>
      </c>
      <c r="W421" s="15">
        <v>5610.0351700000001</v>
      </c>
      <c r="X421" s="15">
        <v>1009.80633</v>
      </c>
      <c r="Y421" s="16"/>
      <c r="Z421" s="16"/>
      <c r="AA421" s="16"/>
      <c r="AB421" s="16"/>
      <c r="AC421" s="16"/>
      <c r="AD421" s="16"/>
      <c r="AE421" s="15">
        <v>257.62304999999998</v>
      </c>
      <c r="AF421" s="15"/>
      <c r="AG421" s="16"/>
      <c r="AH421" s="16"/>
      <c r="AI421" s="15">
        <v>5867.6582200000003</v>
      </c>
      <c r="AJ421" s="15">
        <v>1009.80633</v>
      </c>
      <c r="AK421" s="15"/>
      <c r="AL421" s="15"/>
      <c r="AM421" s="16"/>
      <c r="AN421" s="16"/>
      <c r="AO421" s="16"/>
      <c r="AP421" s="16"/>
      <c r="AQ421" s="16"/>
      <c r="AR421" s="16"/>
      <c r="AS421" s="16"/>
      <c r="AT421" s="16"/>
      <c r="AU421" s="15">
        <v>391.41392999999999</v>
      </c>
      <c r="AV421" s="15"/>
      <c r="AW421" s="16"/>
      <c r="AX421" s="16"/>
      <c r="AY421" s="15">
        <v>391.41392999999999</v>
      </c>
      <c r="AZ421" s="15"/>
      <c r="BA421" s="15">
        <v>41040.428500000002</v>
      </c>
      <c r="BB421" s="15">
        <v>7387.2771599999996</v>
      </c>
      <c r="BC421" s="16"/>
      <c r="BD421" s="16"/>
      <c r="BE421" s="16"/>
      <c r="BF421" s="16"/>
      <c r="BG421" s="16"/>
      <c r="BH421" s="16"/>
      <c r="BI421" s="16"/>
      <c r="BJ421" s="16"/>
      <c r="BK421" s="15">
        <v>397.67021999999997</v>
      </c>
      <c r="BL421" s="15"/>
      <c r="BM421" s="16"/>
      <c r="BN421" s="16"/>
      <c r="BO421" s="15">
        <v>41438.098720000002</v>
      </c>
      <c r="BP421" s="15">
        <v>7387.2771599999996</v>
      </c>
      <c r="BQ421" s="15">
        <v>59285.650399999999</v>
      </c>
      <c r="BR421" s="15">
        <v>10671.417090000001</v>
      </c>
      <c r="BS421" s="16"/>
      <c r="BT421" s="16"/>
      <c r="BU421" s="16"/>
      <c r="BV421" s="16"/>
      <c r="BW421" s="15">
        <v>814.81476999999995</v>
      </c>
      <c r="BX421" s="15"/>
      <c r="BY421" s="16"/>
      <c r="BZ421" s="16"/>
      <c r="CA421" s="15">
        <v>60100.465170000003</v>
      </c>
      <c r="CB421" s="15">
        <v>10671.417090000001</v>
      </c>
    </row>
    <row r="422" spans="1:80" ht="33" hidden="1" customHeight="1" x14ac:dyDescent="0.2">
      <c r="A422" s="12" t="s">
        <v>911</v>
      </c>
      <c r="B422" s="12" t="s">
        <v>92</v>
      </c>
      <c r="C422" s="12" t="s">
        <v>251</v>
      </c>
      <c r="D422" s="12" t="s">
        <v>923</v>
      </c>
      <c r="E422" s="12" t="s">
        <v>924</v>
      </c>
      <c r="F422" s="12" t="s">
        <v>449</v>
      </c>
      <c r="G422" s="12" t="s">
        <v>151</v>
      </c>
      <c r="H422" s="13">
        <v>2009</v>
      </c>
      <c r="I422" s="13">
        <v>2014</v>
      </c>
      <c r="J422" s="18">
        <v>5171458.1490000002</v>
      </c>
      <c r="K422" s="18">
        <v>5171458.1490000002</v>
      </c>
      <c r="L422" s="15"/>
      <c r="M422" s="16"/>
      <c r="N422" s="16"/>
      <c r="O422" s="15">
        <v>17.90239</v>
      </c>
      <c r="P422" s="15"/>
      <c r="Q422" s="15">
        <v>855.22982000000002</v>
      </c>
      <c r="R422" s="15"/>
      <c r="S422" s="15">
        <v>3.6102500000000002</v>
      </c>
      <c r="T422" s="15"/>
      <c r="U422" s="15">
        <v>876.74246000000005</v>
      </c>
      <c r="V422" s="15"/>
      <c r="W422" s="15"/>
      <c r="X422" s="15"/>
      <c r="Y422" s="16"/>
      <c r="Z422" s="16"/>
      <c r="AA422" s="16"/>
      <c r="AB422" s="16"/>
      <c r="AC422" s="16"/>
      <c r="AD422" s="16"/>
      <c r="AE422" s="15">
        <v>583.13458000000003</v>
      </c>
      <c r="AF422" s="15"/>
      <c r="AG422" s="16"/>
      <c r="AH422" s="16"/>
      <c r="AI422" s="15">
        <v>583.13458000000003</v>
      </c>
      <c r="AJ422" s="15"/>
      <c r="AK422" s="15"/>
      <c r="AL422" s="15"/>
      <c r="AM422" s="16"/>
      <c r="AN422" s="16"/>
      <c r="AO422" s="16"/>
      <c r="AP422" s="16"/>
      <c r="AQ422" s="16"/>
      <c r="AR422" s="16"/>
      <c r="AS422" s="16"/>
      <c r="AT422" s="16"/>
      <c r="AU422" s="15">
        <v>272.09523999999999</v>
      </c>
      <c r="AV422" s="15"/>
      <c r="AW422" s="16"/>
      <c r="AX422" s="16"/>
      <c r="AY422" s="15">
        <v>272.09523999999999</v>
      </c>
      <c r="AZ422" s="15"/>
      <c r="BA422" s="15"/>
      <c r="BB422" s="15"/>
      <c r="BC422" s="16"/>
      <c r="BD422" s="16"/>
      <c r="BE422" s="16"/>
      <c r="BF422" s="16"/>
      <c r="BG422" s="15">
        <v>17.90239</v>
      </c>
      <c r="BH422" s="15"/>
      <c r="BI422" s="16"/>
      <c r="BJ422" s="16"/>
      <c r="BK422" s="16"/>
      <c r="BL422" s="16"/>
      <c r="BM422" s="15">
        <v>3.6102500000000002</v>
      </c>
      <c r="BN422" s="15"/>
      <c r="BO422" s="15">
        <v>21.512640000000001</v>
      </c>
      <c r="BP422" s="15"/>
      <c r="BQ422" s="15"/>
      <c r="BR422" s="15"/>
      <c r="BS422" s="16"/>
      <c r="BT422" s="16"/>
      <c r="BU422" s="16"/>
      <c r="BV422" s="16"/>
      <c r="BW422" s="16"/>
      <c r="BX422" s="16"/>
      <c r="BY422" s="16"/>
      <c r="BZ422" s="16"/>
      <c r="CA422" s="15"/>
      <c r="CB422" s="15"/>
    </row>
    <row r="423" spans="1:80" ht="33" hidden="1" customHeight="1" x14ac:dyDescent="0.2">
      <c r="A423" s="12" t="s">
        <v>911</v>
      </c>
      <c r="B423" s="12" t="s">
        <v>92</v>
      </c>
      <c r="C423" s="12" t="s">
        <v>251</v>
      </c>
      <c r="D423" s="12" t="s">
        <v>925</v>
      </c>
      <c r="E423" s="12" t="s">
        <v>926</v>
      </c>
      <c r="F423" s="12" t="s">
        <v>449</v>
      </c>
      <c r="G423" s="12" t="s">
        <v>151</v>
      </c>
      <c r="H423" s="13">
        <v>2009</v>
      </c>
      <c r="I423" s="13">
        <v>2013</v>
      </c>
      <c r="J423" s="14"/>
      <c r="K423" s="14"/>
      <c r="L423" s="15"/>
      <c r="M423" s="16"/>
      <c r="N423" s="16"/>
      <c r="O423" s="16"/>
      <c r="P423" s="16"/>
      <c r="Q423" s="15">
        <v>6.1901599999999997</v>
      </c>
      <c r="R423" s="15"/>
      <c r="S423" s="16"/>
      <c r="T423" s="16"/>
      <c r="U423" s="15">
        <v>6.1901599999999997</v>
      </c>
      <c r="V423" s="15"/>
      <c r="W423" s="15"/>
      <c r="X423" s="15"/>
      <c r="Y423" s="16"/>
      <c r="Z423" s="16"/>
      <c r="AA423" s="16"/>
      <c r="AB423" s="16"/>
      <c r="AC423" s="16"/>
      <c r="AD423" s="16"/>
      <c r="AE423" s="15">
        <v>3.6894999999999998</v>
      </c>
      <c r="AF423" s="15"/>
      <c r="AG423" s="16"/>
      <c r="AH423" s="16"/>
      <c r="AI423" s="15">
        <v>3.6894999999999998</v>
      </c>
      <c r="AJ423" s="15"/>
      <c r="AK423" s="15"/>
      <c r="AL423" s="15"/>
      <c r="AM423" s="16"/>
      <c r="AN423" s="16"/>
      <c r="AO423" s="16"/>
      <c r="AP423" s="16"/>
      <c r="AQ423" s="16"/>
      <c r="AR423" s="16"/>
      <c r="AS423" s="16"/>
      <c r="AT423" s="16"/>
      <c r="AU423" s="15">
        <v>2.5006599999999999</v>
      </c>
      <c r="AV423" s="15"/>
      <c r="AW423" s="16"/>
      <c r="AX423" s="16"/>
      <c r="AY423" s="15">
        <v>2.5006599999999999</v>
      </c>
      <c r="AZ423" s="15"/>
      <c r="BA423" s="15"/>
      <c r="BB423" s="15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5"/>
      <c r="BP423" s="15"/>
      <c r="BQ423" s="15"/>
      <c r="BR423" s="15"/>
      <c r="BS423" s="16"/>
      <c r="BT423" s="16"/>
      <c r="BU423" s="16"/>
      <c r="BV423" s="16"/>
      <c r="BW423" s="16"/>
      <c r="BX423" s="16"/>
      <c r="BY423" s="16"/>
      <c r="BZ423" s="16"/>
      <c r="CA423" s="15"/>
      <c r="CB423" s="15"/>
    </row>
    <row r="424" spans="1:80" ht="33" hidden="1" customHeight="1" x14ac:dyDescent="0.2">
      <c r="A424" s="12" t="s">
        <v>911</v>
      </c>
      <c r="B424" s="12" t="s">
        <v>92</v>
      </c>
      <c r="C424" s="12" t="s">
        <v>251</v>
      </c>
      <c r="D424" s="12" t="s">
        <v>927</v>
      </c>
      <c r="E424" s="12" t="s">
        <v>928</v>
      </c>
      <c r="F424" s="12" t="s">
        <v>449</v>
      </c>
      <c r="G424" s="12" t="s">
        <v>151</v>
      </c>
      <c r="H424" s="13">
        <v>2010</v>
      </c>
      <c r="I424" s="13">
        <v>2014</v>
      </c>
      <c r="J424" s="18">
        <v>154142.14799999999</v>
      </c>
      <c r="K424" s="18">
        <v>154142.14799999999</v>
      </c>
      <c r="L424" s="15"/>
      <c r="M424" s="16"/>
      <c r="N424" s="16"/>
      <c r="O424" s="16"/>
      <c r="P424" s="16"/>
      <c r="Q424" s="16"/>
      <c r="R424" s="16"/>
      <c r="S424" s="16"/>
      <c r="T424" s="16"/>
      <c r="U424" s="15"/>
      <c r="V424" s="15"/>
      <c r="W424" s="15"/>
      <c r="X424" s="15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5"/>
      <c r="AJ424" s="15"/>
      <c r="AK424" s="15"/>
      <c r="AL424" s="15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5"/>
      <c r="AZ424" s="15"/>
      <c r="BA424" s="15"/>
      <c r="BB424" s="15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5"/>
      <c r="BP424" s="15"/>
      <c r="BQ424" s="15"/>
      <c r="BR424" s="15"/>
      <c r="BS424" s="16"/>
      <c r="BT424" s="16"/>
      <c r="BU424" s="16"/>
      <c r="BV424" s="16"/>
      <c r="BW424" s="16"/>
      <c r="BX424" s="16"/>
      <c r="BY424" s="16"/>
      <c r="BZ424" s="16"/>
      <c r="CA424" s="15"/>
      <c r="CB424" s="15"/>
    </row>
    <row r="425" spans="1:80" ht="33" hidden="1" customHeight="1" x14ac:dyDescent="0.2">
      <c r="A425" s="12" t="s">
        <v>911</v>
      </c>
      <c r="B425" s="12" t="s">
        <v>92</v>
      </c>
      <c r="C425" s="12" t="s">
        <v>251</v>
      </c>
      <c r="D425" s="12" t="s">
        <v>929</v>
      </c>
      <c r="E425" s="12" t="s">
        <v>930</v>
      </c>
      <c r="F425" s="12" t="s">
        <v>449</v>
      </c>
      <c r="G425" s="12" t="s">
        <v>151</v>
      </c>
      <c r="H425" s="13">
        <v>2010</v>
      </c>
      <c r="I425" s="13">
        <v>2014</v>
      </c>
      <c r="J425" s="18">
        <v>102568.677</v>
      </c>
      <c r="K425" s="18">
        <v>102568.677</v>
      </c>
      <c r="L425" s="15">
        <v>1602.91165</v>
      </c>
      <c r="M425" s="16"/>
      <c r="N425" s="16"/>
      <c r="O425" s="15">
        <v>1984.9796699999999</v>
      </c>
      <c r="P425" s="15"/>
      <c r="Q425" s="15">
        <v>2402.45201</v>
      </c>
      <c r="R425" s="15"/>
      <c r="S425" s="15">
        <v>711.73779000000002</v>
      </c>
      <c r="T425" s="15"/>
      <c r="U425" s="15">
        <v>14004.23424</v>
      </c>
      <c r="V425" s="15">
        <v>1602.91165</v>
      </c>
      <c r="W425" s="15"/>
      <c r="X425" s="15"/>
      <c r="Y425" s="16"/>
      <c r="Z425" s="16"/>
      <c r="AA425" s="15">
        <v>1213.0071399999999</v>
      </c>
      <c r="AB425" s="15"/>
      <c r="AC425" s="16"/>
      <c r="AD425" s="16"/>
      <c r="AE425" s="15">
        <v>822.46558000000005</v>
      </c>
      <c r="AF425" s="15"/>
      <c r="AG425" s="15">
        <v>413.83172999999999</v>
      </c>
      <c r="AH425" s="15"/>
      <c r="AI425" s="15">
        <v>2449.3044500000001</v>
      </c>
      <c r="AJ425" s="15"/>
      <c r="AK425" s="15">
        <v>8105.06477</v>
      </c>
      <c r="AL425" s="15">
        <v>1458.91164</v>
      </c>
      <c r="AM425" s="16"/>
      <c r="AN425" s="16"/>
      <c r="AO425" s="16"/>
      <c r="AP425" s="16"/>
      <c r="AQ425" s="15">
        <v>771.97253000000001</v>
      </c>
      <c r="AR425" s="15"/>
      <c r="AS425" s="16"/>
      <c r="AT425" s="16"/>
      <c r="AU425" s="15">
        <v>1058.6010100000001</v>
      </c>
      <c r="AV425" s="15"/>
      <c r="AW425" s="15">
        <v>297.90606000000002</v>
      </c>
      <c r="AX425" s="15"/>
      <c r="AY425" s="15">
        <v>10233.54437</v>
      </c>
      <c r="AZ425" s="15">
        <v>1458.91164</v>
      </c>
      <c r="BA425" s="15"/>
      <c r="BB425" s="15">
        <v>1.0000000000000001E-5</v>
      </c>
      <c r="BC425" s="16"/>
      <c r="BD425" s="16"/>
      <c r="BE425" s="16"/>
      <c r="BF425" s="16"/>
      <c r="BG425" s="16"/>
      <c r="BH425" s="16"/>
      <c r="BI425" s="16"/>
      <c r="BJ425" s="16"/>
      <c r="BK425" s="15">
        <v>260.69270999999998</v>
      </c>
      <c r="BL425" s="15"/>
      <c r="BM425" s="16"/>
      <c r="BN425" s="16"/>
      <c r="BO425" s="15">
        <v>260.69270999999998</v>
      </c>
      <c r="BP425" s="15">
        <v>1.0000000000000001E-5</v>
      </c>
      <c r="BQ425" s="15">
        <v>800</v>
      </c>
      <c r="BR425" s="15">
        <v>144</v>
      </c>
      <c r="BS425" s="16"/>
      <c r="BT425" s="16"/>
      <c r="BU425" s="16"/>
      <c r="BV425" s="16"/>
      <c r="BW425" s="15">
        <v>260.69270999999998</v>
      </c>
      <c r="BX425" s="15"/>
      <c r="BY425" s="16"/>
      <c r="BZ425" s="16"/>
      <c r="CA425" s="15">
        <v>1060.69271</v>
      </c>
      <c r="CB425" s="15">
        <v>144</v>
      </c>
    </row>
    <row r="426" spans="1:80" ht="33" hidden="1" customHeight="1" x14ac:dyDescent="0.2">
      <c r="A426" s="12" t="s">
        <v>911</v>
      </c>
      <c r="B426" s="12" t="s">
        <v>92</v>
      </c>
      <c r="C426" s="12" t="s">
        <v>251</v>
      </c>
      <c r="D426" s="12" t="s">
        <v>931</v>
      </c>
      <c r="E426" s="12" t="s">
        <v>932</v>
      </c>
      <c r="F426" s="12" t="s">
        <v>522</v>
      </c>
      <c r="G426" s="12" t="s">
        <v>142</v>
      </c>
      <c r="H426" s="13">
        <v>2013</v>
      </c>
      <c r="I426" s="13">
        <v>2014</v>
      </c>
      <c r="J426" s="18">
        <v>73170.362999999998</v>
      </c>
      <c r="K426" s="18">
        <v>73170.362999999998</v>
      </c>
      <c r="L426" s="15">
        <v>1395.4641300000001</v>
      </c>
      <c r="M426" s="16"/>
      <c r="N426" s="16"/>
      <c r="O426" s="16"/>
      <c r="P426" s="16"/>
      <c r="Q426" s="16"/>
      <c r="R426" s="16"/>
      <c r="S426" s="16"/>
      <c r="T426" s="16"/>
      <c r="U426" s="15">
        <v>7752.5784700000004</v>
      </c>
      <c r="V426" s="15">
        <v>1395.4641300000001</v>
      </c>
      <c r="W426" s="15">
        <v>7752.5784700000004</v>
      </c>
      <c r="X426" s="15">
        <v>1395.4641300000001</v>
      </c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5">
        <v>7752.5784700000004</v>
      </c>
      <c r="AJ426" s="15">
        <v>1395.4641300000001</v>
      </c>
      <c r="AK426" s="15"/>
      <c r="AL426" s="15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5"/>
      <c r="AZ426" s="15"/>
      <c r="BA426" s="15"/>
      <c r="BB426" s="15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5"/>
      <c r="BP426" s="15"/>
      <c r="BQ426" s="15"/>
      <c r="BR426" s="15"/>
      <c r="BS426" s="16"/>
      <c r="BT426" s="16"/>
      <c r="BU426" s="16"/>
      <c r="BV426" s="16"/>
      <c r="BW426" s="16"/>
      <c r="BX426" s="16"/>
      <c r="BY426" s="16"/>
      <c r="BZ426" s="16"/>
      <c r="CA426" s="15"/>
      <c r="CB426" s="15"/>
    </row>
    <row r="427" spans="1:80" ht="33" hidden="1" customHeight="1" x14ac:dyDescent="0.2">
      <c r="A427" s="12" t="s">
        <v>911</v>
      </c>
      <c r="B427" s="12" t="s">
        <v>92</v>
      </c>
      <c r="C427" s="12" t="s">
        <v>251</v>
      </c>
      <c r="D427" s="12" t="s">
        <v>933</v>
      </c>
      <c r="E427" s="12" t="s">
        <v>934</v>
      </c>
      <c r="F427" s="12" t="s">
        <v>310</v>
      </c>
      <c r="G427" s="12" t="s">
        <v>151</v>
      </c>
      <c r="H427" s="13">
        <v>2014</v>
      </c>
      <c r="I427" s="13">
        <v>2014</v>
      </c>
      <c r="J427" s="20">
        <v>38821</v>
      </c>
      <c r="K427" s="20">
        <v>38821</v>
      </c>
      <c r="L427" s="15">
        <v>7669.0374899999997</v>
      </c>
      <c r="M427" s="16"/>
      <c r="N427" s="16"/>
      <c r="O427" s="15">
        <v>2789.0996599999999</v>
      </c>
      <c r="P427" s="15"/>
      <c r="Q427" s="15">
        <v>289.9726</v>
      </c>
      <c r="R427" s="15"/>
      <c r="S427" s="15">
        <v>3381.3819400000002</v>
      </c>
      <c r="T427" s="15"/>
      <c r="U427" s="15">
        <v>49252.018029999999</v>
      </c>
      <c r="V427" s="15">
        <v>7669.0374899999997</v>
      </c>
      <c r="W427" s="15"/>
      <c r="X427" s="15"/>
      <c r="Y427" s="16"/>
      <c r="Z427" s="16"/>
      <c r="AA427" s="16"/>
      <c r="AB427" s="16"/>
      <c r="AC427" s="16"/>
      <c r="AD427" s="16"/>
      <c r="AE427" s="16"/>
      <c r="AF427" s="16"/>
      <c r="AG427" s="15">
        <v>2.4</v>
      </c>
      <c r="AH427" s="15"/>
      <c r="AI427" s="15">
        <v>2.4</v>
      </c>
      <c r="AJ427" s="15"/>
      <c r="AK427" s="15">
        <v>813.85949000000005</v>
      </c>
      <c r="AL427" s="15">
        <v>146.49471</v>
      </c>
      <c r="AM427" s="16"/>
      <c r="AN427" s="16"/>
      <c r="AO427" s="16"/>
      <c r="AP427" s="16"/>
      <c r="AQ427" s="15">
        <v>476.75134000000003</v>
      </c>
      <c r="AR427" s="15"/>
      <c r="AS427" s="16"/>
      <c r="AT427" s="16"/>
      <c r="AU427" s="16"/>
      <c r="AV427" s="16"/>
      <c r="AW427" s="15">
        <v>160.48487</v>
      </c>
      <c r="AX427" s="15"/>
      <c r="AY427" s="15">
        <v>1451.0957000000001</v>
      </c>
      <c r="AZ427" s="15">
        <v>146.49471</v>
      </c>
      <c r="BA427" s="15">
        <v>85</v>
      </c>
      <c r="BB427" s="15"/>
      <c r="BC427" s="16"/>
      <c r="BD427" s="16"/>
      <c r="BE427" s="16"/>
      <c r="BF427" s="16"/>
      <c r="BG427" s="15">
        <v>1204.2300700000001</v>
      </c>
      <c r="BH427" s="15"/>
      <c r="BI427" s="16"/>
      <c r="BJ427" s="16"/>
      <c r="BK427" s="16"/>
      <c r="BL427" s="16"/>
      <c r="BM427" s="15">
        <v>330.42451</v>
      </c>
      <c r="BN427" s="15"/>
      <c r="BO427" s="15">
        <v>1619.6545799999999</v>
      </c>
      <c r="BP427" s="15"/>
      <c r="BQ427" s="15">
        <v>41892.704339999997</v>
      </c>
      <c r="BR427" s="15">
        <v>7522.5427799999998</v>
      </c>
      <c r="BS427" s="16"/>
      <c r="BT427" s="16"/>
      <c r="BU427" s="15">
        <v>1108.11825</v>
      </c>
      <c r="BV427" s="15"/>
      <c r="BW427" s="15">
        <v>289.9726</v>
      </c>
      <c r="BX427" s="15"/>
      <c r="BY427" s="15">
        <v>2888.0725600000001</v>
      </c>
      <c r="BZ427" s="15"/>
      <c r="CA427" s="15">
        <v>46178.867749999998</v>
      </c>
      <c r="CB427" s="15">
        <v>7522.5427799999998</v>
      </c>
    </row>
    <row r="428" spans="1:80" ht="33" hidden="1" customHeight="1" x14ac:dyDescent="0.2">
      <c r="A428" s="12" t="s">
        <v>911</v>
      </c>
      <c r="B428" s="12" t="s">
        <v>92</v>
      </c>
      <c r="C428" s="12" t="s">
        <v>156</v>
      </c>
      <c r="D428" s="12" t="s">
        <v>935</v>
      </c>
      <c r="E428" s="12" t="s">
        <v>936</v>
      </c>
      <c r="F428" s="12" t="s">
        <v>937</v>
      </c>
      <c r="G428" s="12" t="s">
        <v>677</v>
      </c>
      <c r="H428" s="13">
        <v>2010</v>
      </c>
      <c r="I428" s="13">
        <v>2014</v>
      </c>
      <c r="J428" s="18">
        <v>3058097.5279999999</v>
      </c>
      <c r="K428" s="18">
        <v>3058097.5279999999</v>
      </c>
      <c r="L428" s="15">
        <v>353671.90707999998</v>
      </c>
      <c r="M428" s="16"/>
      <c r="N428" s="16"/>
      <c r="O428" s="15">
        <v>17015.411990000001</v>
      </c>
      <c r="P428" s="15"/>
      <c r="Q428" s="15">
        <v>144319.66717999999</v>
      </c>
      <c r="R428" s="15"/>
      <c r="S428" s="15">
        <v>35232.49884</v>
      </c>
      <c r="T428" s="15"/>
      <c r="U428" s="15">
        <v>2161529.1061399998</v>
      </c>
      <c r="V428" s="15">
        <v>353671.90707999998</v>
      </c>
      <c r="W428" s="15">
        <v>170520.39150999999</v>
      </c>
      <c r="X428" s="15">
        <v>30693.670470000001</v>
      </c>
      <c r="Y428" s="16"/>
      <c r="Z428" s="16"/>
      <c r="AA428" s="15">
        <v>3794.6119899999999</v>
      </c>
      <c r="AB428" s="15"/>
      <c r="AC428" s="16"/>
      <c r="AD428" s="16"/>
      <c r="AE428" s="15">
        <v>24753.297569999999</v>
      </c>
      <c r="AF428" s="15"/>
      <c r="AG428" s="15">
        <v>7855.8613100000002</v>
      </c>
      <c r="AH428" s="15"/>
      <c r="AI428" s="15">
        <v>206924.16237999999</v>
      </c>
      <c r="AJ428" s="15">
        <v>30693.670470000001</v>
      </c>
      <c r="AK428" s="15">
        <v>454503.68790000002</v>
      </c>
      <c r="AL428" s="15">
        <v>81810.663820000002</v>
      </c>
      <c r="AM428" s="16"/>
      <c r="AN428" s="16"/>
      <c r="AO428" s="16"/>
      <c r="AP428" s="16"/>
      <c r="AQ428" s="15">
        <v>5050.6493399999999</v>
      </c>
      <c r="AR428" s="15"/>
      <c r="AS428" s="16"/>
      <c r="AT428" s="16"/>
      <c r="AU428" s="15">
        <v>34678.315170000002</v>
      </c>
      <c r="AV428" s="15"/>
      <c r="AW428" s="15">
        <v>7973.7021199999999</v>
      </c>
      <c r="AX428" s="15"/>
      <c r="AY428" s="15">
        <v>502206.35453000001</v>
      </c>
      <c r="AZ428" s="15">
        <v>81810.663820000002</v>
      </c>
      <c r="BA428" s="15">
        <v>561654.30709000002</v>
      </c>
      <c r="BB428" s="15">
        <v>101097.77529000001</v>
      </c>
      <c r="BC428" s="16"/>
      <c r="BD428" s="16"/>
      <c r="BE428" s="16"/>
      <c r="BF428" s="16"/>
      <c r="BG428" s="15">
        <v>3867.4411500000001</v>
      </c>
      <c r="BH428" s="15"/>
      <c r="BI428" s="16"/>
      <c r="BJ428" s="16"/>
      <c r="BK428" s="15">
        <v>37512.992310000001</v>
      </c>
      <c r="BL428" s="15"/>
      <c r="BM428" s="15">
        <v>9580.7545399999999</v>
      </c>
      <c r="BN428" s="15"/>
      <c r="BO428" s="15">
        <v>612615.49508999998</v>
      </c>
      <c r="BP428" s="15">
        <v>101097.77529000001</v>
      </c>
      <c r="BQ428" s="15">
        <v>778283.14162999997</v>
      </c>
      <c r="BR428" s="15">
        <v>140069.79749999999</v>
      </c>
      <c r="BS428" s="16"/>
      <c r="BT428" s="16"/>
      <c r="BU428" s="15">
        <v>4302.7095099999997</v>
      </c>
      <c r="BV428" s="15"/>
      <c r="BW428" s="15">
        <v>47375.062129999998</v>
      </c>
      <c r="BX428" s="15"/>
      <c r="BY428" s="15">
        <v>9822.1808700000001</v>
      </c>
      <c r="BZ428" s="15"/>
      <c r="CA428" s="15">
        <v>839783.09413999994</v>
      </c>
      <c r="CB428" s="15">
        <v>140069.79749999999</v>
      </c>
    </row>
    <row r="429" spans="1:80" ht="33" hidden="1" customHeight="1" x14ac:dyDescent="0.2">
      <c r="A429" s="12" t="s">
        <v>911</v>
      </c>
      <c r="B429" s="12" t="s">
        <v>92</v>
      </c>
      <c r="C429" s="12" t="s">
        <v>156</v>
      </c>
      <c r="D429" s="12" t="s">
        <v>938</v>
      </c>
      <c r="E429" s="12" t="s">
        <v>939</v>
      </c>
      <c r="F429" s="12" t="s">
        <v>937</v>
      </c>
      <c r="G429" s="12" t="s">
        <v>677</v>
      </c>
      <c r="H429" s="13">
        <v>2012</v>
      </c>
      <c r="I429" s="13">
        <v>2014</v>
      </c>
      <c r="J429" s="18">
        <v>938875.29299999995</v>
      </c>
      <c r="K429" s="18">
        <v>938875.29299999995</v>
      </c>
      <c r="L429" s="15">
        <v>61921.897010000001</v>
      </c>
      <c r="M429" s="16"/>
      <c r="N429" s="16"/>
      <c r="O429" s="15">
        <v>4726.4545900000003</v>
      </c>
      <c r="P429" s="15"/>
      <c r="Q429" s="15">
        <v>46538.833400000003</v>
      </c>
      <c r="R429" s="15"/>
      <c r="S429" s="15">
        <v>8666.5419399999992</v>
      </c>
      <c r="T429" s="15"/>
      <c r="U429" s="15">
        <v>404059.96860999998</v>
      </c>
      <c r="V429" s="15">
        <v>61921.897010000001</v>
      </c>
      <c r="W429" s="15">
        <v>68210.043489999996</v>
      </c>
      <c r="X429" s="15">
        <v>12277.807870000001</v>
      </c>
      <c r="Y429" s="16"/>
      <c r="Z429" s="16"/>
      <c r="AA429" s="15">
        <v>1014.5782</v>
      </c>
      <c r="AB429" s="15"/>
      <c r="AC429" s="16"/>
      <c r="AD429" s="16"/>
      <c r="AE429" s="15">
        <v>9938.6139299999995</v>
      </c>
      <c r="AF429" s="15"/>
      <c r="AG429" s="15">
        <v>1868.8459700000001</v>
      </c>
      <c r="AH429" s="15"/>
      <c r="AI429" s="15">
        <v>81032.081590000002</v>
      </c>
      <c r="AJ429" s="15">
        <v>12277.807870000001</v>
      </c>
      <c r="AK429" s="15">
        <v>29310.153699999999</v>
      </c>
      <c r="AL429" s="15">
        <v>5275.8276400000004</v>
      </c>
      <c r="AM429" s="16"/>
      <c r="AN429" s="16"/>
      <c r="AO429" s="16"/>
      <c r="AP429" s="16"/>
      <c r="AQ429" s="15">
        <v>1288.7041099999999</v>
      </c>
      <c r="AR429" s="15"/>
      <c r="AS429" s="16"/>
      <c r="AT429" s="16"/>
      <c r="AU429" s="15">
        <v>11611.402340000001</v>
      </c>
      <c r="AV429" s="15"/>
      <c r="AW429" s="15">
        <v>1800.05564</v>
      </c>
      <c r="AX429" s="15"/>
      <c r="AY429" s="15">
        <v>44010.315790000001</v>
      </c>
      <c r="AZ429" s="15">
        <v>5275.8276400000004</v>
      </c>
      <c r="BA429" s="15">
        <v>86605.581579999998</v>
      </c>
      <c r="BB429" s="15">
        <v>15589.004720000001</v>
      </c>
      <c r="BC429" s="16"/>
      <c r="BD429" s="16"/>
      <c r="BE429" s="16"/>
      <c r="BF429" s="16"/>
      <c r="BG429" s="15">
        <v>1105.5769</v>
      </c>
      <c r="BH429" s="15"/>
      <c r="BI429" s="16"/>
      <c r="BJ429" s="16"/>
      <c r="BK429" s="15">
        <v>12124.29407</v>
      </c>
      <c r="BL429" s="15"/>
      <c r="BM429" s="15">
        <v>2379.46722</v>
      </c>
      <c r="BN429" s="15"/>
      <c r="BO429" s="15">
        <v>102214.91976999999</v>
      </c>
      <c r="BP429" s="15">
        <v>15589.004720000001</v>
      </c>
      <c r="BQ429" s="15">
        <v>160002.35991</v>
      </c>
      <c r="BR429" s="15">
        <v>28779.25678</v>
      </c>
      <c r="BS429" s="16"/>
      <c r="BT429" s="16"/>
      <c r="BU429" s="15">
        <v>1317.59538</v>
      </c>
      <c r="BV429" s="15"/>
      <c r="BW429" s="15">
        <v>12864.52306</v>
      </c>
      <c r="BX429" s="15"/>
      <c r="BY429" s="15">
        <v>2618.1731100000002</v>
      </c>
      <c r="BZ429" s="15"/>
      <c r="CA429" s="15">
        <v>176802.65145999999</v>
      </c>
      <c r="CB429" s="15">
        <v>28779.25678</v>
      </c>
    </row>
    <row r="430" spans="1:80" ht="33" hidden="1" customHeight="1" x14ac:dyDescent="0.2">
      <c r="A430" s="12" t="s">
        <v>911</v>
      </c>
      <c r="B430" s="12" t="s">
        <v>92</v>
      </c>
      <c r="C430" s="12" t="s">
        <v>156</v>
      </c>
      <c r="D430" s="12" t="s">
        <v>940</v>
      </c>
      <c r="E430" s="12" t="s">
        <v>941</v>
      </c>
      <c r="F430" s="12" t="s">
        <v>937</v>
      </c>
      <c r="G430" s="12" t="s">
        <v>151</v>
      </c>
      <c r="H430" s="13">
        <v>2013</v>
      </c>
      <c r="I430" s="13">
        <v>2014</v>
      </c>
      <c r="J430" s="15">
        <v>24907.93</v>
      </c>
      <c r="K430" s="15">
        <v>24907.93</v>
      </c>
      <c r="L430" s="15">
        <v>3579.2983800000002</v>
      </c>
      <c r="M430" s="16"/>
      <c r="N430" s="16"/>
      <c r="O430" s="16"/>
      <c r="P430" s="16"/>
      <c r="Q430" s="15">
        <v>285.55263000000002</v>
      </c>
      <c r="R430" s="15"/>
      <c r="S430" s="16"/>
      <c r="T430" s="16"/>
      <c r="U430" s="15">
        <v>20170.54363</v>
      </c>
      <c r="V430" s="15">
        <v>3579.2983800000002</v>
      </c>
      <c r="W430" s="15"/>
      <c r="X430" s="15"/>
      <c r="Y430" s="16"/>
      <c r="Z430" s="16"/>
      <c r="AA430" s="16"/>
      <c r="AB430" s="16"/>
      <c r="AC430" s="16"/>
      <c r="AD430" s="16"/>
      <c r="AE430" s="15">
        <v>69.215639999999993</v>
      </c>
      <c r="AF430" s="15"/>
      <c r="AG430" s="16"/>
      <c r="AH430" s="16"/>
      <c r="AI430" s="15">
        <v>69.215639999999993</v>
      </c>
      <c r="AJ430" s="15"/>
      <c r="AK430" s="15"/>
      <c r="AL430" s="15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5"/>
      <c r="AZ430" s="15"/>
      <c r="BA430" s="15">
        <v>19884.991000000002</v>
      </c>
      <c r="BB430" s="15">
        <v>3579.2983800000002</v>
      </c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5">
        <v>19884.991000000002</v>
      </c>
      <c r="BP430" s="15">
        <v>3579.2983800000002</v>
      </c>
      <c r="BQ430" s="15"/>
      <c r="BR430" s="15"/>
      <c r="BS430" s="16"/>
      <c r="BT430" s="16"/>
      <c r="BU430" s="16"/>
      <c r="BV430" s="16"/>
      <c r="BW430" s="15">
        <v>216.33698999999999</v>
      </c>
      <c r="BX430" s="15"/>
      <c r="BY430" s="16"/>
      <c r="BZ430" s="16"/>
      <c r="CA430" s="15">
        <v>216.33698999999999</v>
      </c>
      <c r="CB430" s="15"/>
    </row>
    <row r="431" spans="1:80" ht="33" hidden="1" customHeight="1" x14ac:dyDescent="0.2">
      <c r="A431" s="12" t="s">
        <v>911</v>
      </c>
      <c r="B431" s="12" t="s">
        <v>92</v>
      </c>
      <c r="C431" s="12" t="s">
        <v>124</v>
      </c>
      <c r="D431" s="12" t="s">
        <v>942</v>
      </c>
      <c r="E431" s="12" t="s">
        <v>943</v>
      </c>
      <c r="F431" s="12" t="s">
        <v>937</v>
      </c>
      <c r="G431" s="12" t="s">
        <v>677</v>
      </c>
      <c r="H431" s="13">
        <v>2009</v>
      </c>
      <c r="I431" s="13">
        <v>2014</v>
      </c>
      <c r="J431" s="18">
        <v>163835.48199999999</v>
      </c>
      <c r="K431" s="18">
        <v>163835.48199999999</v>
      </c>
      <c r="L431" s="15">
        <v>2802.2615000000001</v>
      </c>
      <c r="M431" s="15">
        <v>6.5713600000000003</v>
      </c>
      <c r="N431" s="15"/>
      <c r="O431" s="15">
        <v>528.20066999999995</v>
      </c>
      <c r="P431" s="15"/>
      <c r="Q431" s="15">
        <v>6114.8764899999996</v>
      </c>
      <c r="R431" s="15"/>
      <c r="S431" s="15">
        <v>326.31966</v>
      </c>
      <c r="T431" s="15"/>
      <c r="U431" s="15">
        <v>22544.087609999999</v>
      </c>
      <c r="V431" s="15">
        <v>2802.2615000000001</v>
      </c>
      <c r="W431" s="15">
        <v>2600</v>
      </c>
      <c r="X431" s="15">
        <v>468</v>
      </c>
      <c r="Y431" s="15">
        <v>0.65712999999999999</v>
      </c>
      <c r="Z431" s="15"/>
      <c r="AA431" s="15">
        <v>227.51230000000001</v>
      </c>
      <c r="AB431" s="15"/>
      <c r="AC431" s="16"/>
      <c r="AD431" s="16"/>
      <c r="AE431" s="15">
        <v>1431.1507799999999</v>
      </c>
      <c r="AF431" s="15"/>
      <c r="AG431" s="15">
        <v>142.61972</v>
      </c>
      <c r="AH431" s="15"/>
      <c r="AI431" s="15">
        <v>4401.9399299999995</v>
      </c>
      <c r="AJ431" s="15">
        <v>468</v>
      </c>
      <c r="AK431" s="15"/>
      <c r="AL431" s="15"/>
      <c r="AM431" s="16"/>
      <c r="AN431" s="16"/>
      <c r="AO431" s="15">
        <v>1.9714100000000001</v>
      </c>
      <c r="AP431" s="15"/>
      <c r="AQ431" s="15">
        <v>80.797579999999996</v>
      </c>
      <c r="AR431" s="15"/>
      <c r="AS431" s="16"/>
      <c r="AT431" s="16"/>
      <c r="AU431" s="15">
        <v>1515.86239</v>
      </c>
      <c r="AV431" s="15"/>
      <c r="AW431" s="15">
        <v>25.226600000000001</v>
      </c>
      <c r="AX431" s="15"/>
      <c r="AY431" s="15">
        <v>1623.85798</v>
      </c>
      <c r="AZ431" s="15"/>
      <c r="BA431" s="15">
        <v>10766.90588</v>
      </c>
      <c r="BB431" s="15">
        <v>1938.04306</v>
      </c>
      <c r="BC431" s="16"/>
      <c r="BD431" s="16"/>
      <c r="BE431" s="15">
        <v>1.9714100000000001</v>
      </c>
      <c r="BF431" s="15"/>
      <c r="BG431" s="15">
        <v>126.93881</v>
      </c>
      <c r="BH431" s="15"/>
      <c r="BI431" s="16"/>
      <c r="BJ431" s="16"/>
      <c r="BK431" s="15">
        <v>1531.2014799999999</v>
      </c>
      <c r="BL431" s="15"/>
      <c r="BM431" s="15">
        <v>93.551630000000003</v>
      </c>
      <c r="BN431" s="15"/>
      <c r="BO431" s="15">
        <v>12520.56921</v>
      </c>
      <c r="BP431" s="15">
        <v>1938.04306</v>
      </c>
      <c r="BQ431" s="15">
        <v>2201.2135499999999</v>
      </c>
      <c r="BR431" s="15">
        <v>396.21843999999999</v>
      </c>
      <c r="BS431" s="15">
        <v>1.9714100000000001</v>
      </c>
      <c r="BT431" s="15"/>
      <c r="BU431" s="15">
        <v>92.951980000000006</v>
      </c>
      <c r="BV431" s="15"/>
      <c r="BW431" s="15">
        <v>1636.66184</v>
      </c>
      <c r="BX431" s="15"/>
      <c r="BY431" s="15">
        <v>64.921710000000004</v>
      </c>
      <c r="BZ431" s="15"/>
      <c r="CA431" s="15">
        <v>3997.7204900000002</v>
      </c>
      <c r="CB431" s="15">
        <v>396.21843999999999</v>
      </c>
    </row>
    <row r="432" spans="1:80" ht="33" hidden="1" customHeight="1" x14ac:dyDescent="0.2">
      <c r="A432" s="12" t="s">
        <v>911</v>
      </c>
      <c r="B432" s="12" t="s">
        <v>92</v>
      </c>
      <c r="C432" s="12" t="s">
        <v>124</v>
      </c>
      <c r="D432" s="12" t="s">
        <v>944</v>
      </c>
      <c r="E432" s="12" t="s">
        <v>945</v>
      </c>
      <c r="F432" s="12" t="s">
        <v>937</v>
      </c>
      <c r="G432" s="12" t="s">
        <v>677</v>
      </c>
      <c r="H432" s="13">
        <v>2009</v>
      </c>
      <c r="I432" s="13">
        <v>2014</v>
      </c>
      <c r="J432" s="18">
        <v>14901755.082</v>
      </c>
      <c r="K432" s="18">
        <v>14901755.082</v>
      </c>
      <c r="L432" s="15">
        <v>320.37704000000002</v>
      </c>
      <c r="M432" s="16"/>
      <c r="N432" s="16"/>
      <c r="O432" s="15">
        <v>759.83984999999996</v>
      </c>
      <c r="P432" s="15"/>
      <c r="Q432" s="15">
        <v>749.09559000000002</v>
      </c>
      <c r="R432" s="15"/>
      <c r="S432" s="15">
        <v>145.19845000000001</v>
      </c>
      <c r="T432" s="15"/>
      <c r="U432" s="15">
        <v>3434.0063599999999</v>
      </c>
      <c r="V432" s="15">
        <v>320.37704000000002</v>
      </c>
      <c r="W432" s="15"/>
      <c r="X432" s="15"/>
      <c r="Y432" s="16"/>
      <c r="Z432" s="16"/>
      <c r="AA432" s="15">
        <v>235.51179999999999</v>
      </c>
      <c r="AB432" s="15"/>
      <c r="AC432" s="16"/>
      <c r="AD432" s="16"/>
      <c r="AE432" s="15">
        <v>248.20903999999999</v>
      </c>
      <c r="AF432" s="15"/>
      <c r="AG432" s="15">
        <v>33.454439999999998</v>
      </c>
      <c r="AH432" s="15"/>
      <c r="AI432" s="15">
        <v>517.17528000000004</v>
      </c>
      <c r="AJ432" s="15"/>
      <c r="AK432" s="15"/>
      <c r="AL432" s="15"/>
      <c r="AM432" s="16"/>
      <c r="AN432" s="16"/>
      <c r="AO432" s="16"/>
      <c r="AP432" s="16"/>
      <c r="AQ432" s="15">
        <v>418.68642999999997</v>
      </c>
      <c r="AR432" s="15"/>
      <c r="AS432" s="16"/>
      <c r="AT432" s="16"/>
      <c r="AU432" s="15">
        <v>212.54042999999999</v>
      </c>
      <c r="AV432" s="15"/>
      <c r="AW432" s="15">
        <v>14.947139999999999</v>
      </c>
      <c r="AX432" s="15"/>
      <c r="AY432" s="15">
        <v>646.17399999999998</v>
      </c>
      <c r="AZ432" s="15"/>
      <c r="BA432" s="15">
        <v>1779.87247</v>
      </c>
      <c r="BB432" s="15">
        <v>320.37704000000002</v>
      </c>
      <c r="BC432" s="16"/>
      <c r="BD432" s="16"/>
      <c r="BE432" s="16"/>
      <c r="BF432" s="16"/>
      <c r="BG432" s="15">
        <v>105.64162</v>
      </c>
      <c r="BH432" s="15"/>
      <c r="BI432" s="16"/>
      <c r="BJ432" s="16"/>
      <c r="BK432" s="15">
        <v>178.71105</v>
      </c>
      <c r="BL432" s="15"/>
      <c r="BM432" s="15">
        <v>96.796869999999998</v>
      </c>
      <c r="BN432" s="15"/>
      <c r="BO432" s="15">
        <v>2161.0220100000001</v>
      </c>
      <c r="BP432" s="15">
        <v>320.37704000000002</v>
      </c>
      <c r="BQ432" s="15"/>
      <c r="BR432" s="15"/>
      <c r="BS432" s="16"/>
      <c r="BT432" s="16"/>
      <c r="BU432" s="16"/>
      <c r="BV432" s="16"/>
      <c r="BW432" s="15">
        <v>109.63507</v>
      </c>
      <c r="BX432" s="15"/>
      <c r="BY432" s="16"/>
      <c r="BZ432" s="16"/>
      <c r="CA432" s="15">
        <v>109.63507</v>
      </c>
      <c r="CB432" s="15"/>
    </row>
    <row r="433" spans="1:80" ht="33" hidden="1" customHeight="1" x14ac:dyDescent="0.2">
      <c r="A433" s="12" t="s">
        <v>911</v>
      </c>
      <c r="B433" s="12" t="s">
        <v>92</v>
      </c>
      <c r="C433" s="12" t="s">
        <v>124</v>
      </c>
      <c r="D433" s="12" t="s">
        <v>946</v>
      </c>
      <c r="E433" s="12" t="s">
        <v>947</v>
      </c>
      <c r="F433" s="12" t="s">
        <v>937</v>
      </c>
      <c r="G433" s="12" t="s">
        <v>677</v>
      </c>
      <c r="H433" s="13">
        <v>2012</v>
      </c>
      <c r="I433" s="13">
        <v>2014</v>
      </c>
      <c r="J433" s="18">
        <v>49115.199000000001</v>
      </c>
      <c r="K433" s="18">
        <v>49115.199000000001</v>
      </c>
      <c r="L433" s="15"/>
      <c r="M433" s="16"/>
      <c r="N433" s="16"/>
      <c r="O433" s="16"/>
      <c r="P433" s="16"/>
      <c r="Q433" s="15">
        <v>3.3869999999999997E-2</v>
      </c>
      <c r="R433" s="15"/>
      <c r="S433" s="16"/>
      <c r="T433" s="16"/>
      <c r="U433" s="15">
        <v>3.3869999999999997E-2</v>
      </c>
      <c r="V433" s="15"/>
      <c r="W433" s="15"/>
      <c r="X433" s="15"/>
      <c r="Y433" s="16"/>
      <c r="Z433" s="16"/>
      <c r="AA433" s="16"/>
      <c r="AB433" s="16"/>
      <c r="AC433" s="16"/>
      <c r="AD433" s="16"/>
      <c r="AE433" s="15">
        <v>7.7000000000000002E-3</v>
      </c>
      <c r="AF433" s="15"/>
      <c r="AG433" s="16"/>
      <c r="AH433" s="16"/>
      <c r="AI433" s="15">
        <v>7.7000000000000002E-3</v>
      </c>
      <c r="AJ433" s="15"/>
      <c r="AK433" s="15"/>
      <c r="AL433" s="15"/>
      <c r="AM433" s="16"/>
      <c r="AN433" s="16"/>
      <c r="AO433" s="16"/>
      <c r="AP433" s="16"/>
      <c r="AQ433" s="16"/>
      <c r="AR433" s="16"/>
      <c r="AS433" s="16"/>
      <c r="AT433" s="16"/>
      <c r="AU433" s="15">
        <v>7.9900000000000006E-3</v>
      </c>
      <c r="AV433" s="15"/>
      <c r="AW433" s="16"/>
      <c r="AX433" s="16"/>
      <c r="AY433" s="15">
        <v>7.9900000000000006E-3</v>
      </c>
      <c r="AZ433" s="15"/>
      <c r="BA433" s="15"/>
      <c r="BB433" s="15"/>
      <c r="BC433" s="16"/>
      <c r="BD433" s="16"/>
      <c r="BE433" s="16"/>
      <c r="BF433" s="16"/>
      <c r="BG433" s="16"/>
      <c r="BH433" s="16"/>
      <c r="BI433" s="16"/>
      <c r="BJ433" s="16"/>
      <c r="BK433" s="15">
        <v>8.0400000000000003E-3</v>
      </c>
      <c r="BL433" s="15"/>
      <c r="BM433" s="16"/>
      <c r="BN433" s="16"/>
      <c r="BO433" s="15">
        <v>8.0400000000000003E-3</v>
      </c>
      <c r="BP433" s="15"/>
      <c r="BQ433" s="15"/>
      <c r="BR433" s="15"/>
      <c r="BS433" s="16"/>
      <c r="BT433" s="16"/>
      <c r="BU433" s="16"/>
      <c r="BV433" s="16"/>
      <c r="BW433" s="15">
        <v>1.014E-2</v>
      </c>
      <c r="BX433" s="15"/>
      <c r="BY433" s="16"/>
      <c r="BZ433" s="16"/>
      <c r="CA433" s="15">
        <v>1.014E-2</v>
      </c>
      <c r="CB433" s="15"/>
    </row>
    <row r="434" spans="1:80" ht="33" hidden="1" customHeight="1" x14ac:dyDescent="0.2">
      <c r="A434" s="12" t="s">
        <v>911</v>
      </c>
      <c r="B434" s="12" t="s">
        <v>92</v>
      </c>
      <c r="C434" s="12" t="s">
        <v>124</v>
      </c>
      <c r="D434" s="12" t="s">
        <v>948</v>
      </c>
      <c r="E434" s="12" t="s">
        <v>949</v>
      </c>
      <c r="F434" s="12" t="s">
        <v>326</v>
      </c>
      <c r="G434" s="12" t="s">
        <v>151</v>
      </c>
      <c r="H434" s="12"/>
      <c r="I434" s="12"/>
      <c r="J434" s="14"/>
      <c r="K434" s="14"/>
      <c r="L434" s="15"/>
      <c r="M434" s="16"/>
      <c r="N434" s="16"/>
      <c r="O434" s="16"/>
      <c r="P434" s="16"/>
      <c r="Q434" s="16"/>
      <c r="R434" s="16"/>
      <c r="S434" s="16"/>
      <c r="T434" s="16"/>
      <c r="U434" s="15"/>
      <c r="V434" s="15"/>
      <c r="W434" s="15"/>
      <c r="X434" s="15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5"/>
      <c r="AJ434" s="15"/>
      <c r="AK434" s="15"/>
      <c r="AL434" s="15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5"/>
      <c r="AZ434" s="15"/>
      <c r="BA434" s="15"/>
      <c r="BB434" s="15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5"/>
      <c r="BP434" s="15"/>
      <c r="BQ434" s="15"/>
      <c r="BR434" s="15"/>
      <c r="BS434" s="16"/>
      <c r="BT434" s="16"/>
      <c r="BU434" s="16"/>
      <c r="BV434" s="16"/>
      <c r="BW434" s="16"/>
      <c r="BX434" s="16"/>
      <c r="BY434" s="16"/>
      <c r="BZ434" s="16"/>
      <c r="CA434" s="15"/>
      <c r="CB434" s="15"/>
    </row>
    <row r="435" spans="1:80" ht="33" hidden="1" customHeight="1" x14ac:dyDescent="0.2">
      <c r="A435" s="12" t="s">
        <v>911</v>
      </c>
      <c r="B435" s="12" t="s">
        <v>92</v>
      </c>
      <c r="C435" s="12" t="s">
        <v>129</v>
      </c>
      <c r="D435" s="12" t="s">
        <v>950</v>
      </c>
      <c r="E435" s="12" t="s">
        <v>951</v>
      </c>
      <c r="F435" s="12" t="s">
        <v>937</v>
      </c>
      <c r="G435" s="12" t="s">
        <v>677</v>
      </c>
      <c r="H435" s="13">
        <v>2009</v>
      </c>
      <c r="I435" s="13">
        <v>2013</v>
      </c>
      <c r="J435" s="14"/>
      <c r="K435" s="14"/>
      <c r="L435" s="15"/>
      <c r="M435" s="16"/>
      <c r="N435" s="16"/>
      <c r="O435" s="16"/>
      <c r="P435" s="16"/>
      <c r="Q435" s="15">
        <v>71.538269999999997</v>
      </c>
      <c r="R435" s="15"/>
      <c r="S435" s="15">
        <v>344.637</v>
      </c>
      <c r="T435" s="15"/>
      <c r="U435" s="15">
        <v>416.17527000000001</v>
      </c>
      <c r="V435" s="15"/>
      <c r="W435" s="15"/>
      <c r="X435" s="15"/>
      <c r="Y435" s="16"/>
      <c r="Z435" s="16"/>
      <c r="AA435" s="16"/>
      <c r="AB435" s="16"/>
      <c r="AC435" s="16"/>
      <c r="AD435" s="16"/>
      <c r="AE435" s="15">
        <v>35.376069999999999</v>
      </c>
      <c r="AF435" s="15"/>
      <c r="AG435" s="15">
        <v>86.159000000000006</v>
      </c>
      <c r="AH435" s="15"/>
      <c r="AI435" s="15">
        <v>121.53507</v>
      </c>
      <c r="AJ435" s="15"/>
      <c r="AK435" s="15"/>
      <c r="AL435" s="15"/>
      <c r="AM435" s="16"/>
      <c r="AN435" s="16"/>
      <c r="AO435" s="16"/>
      <c r="AP435" s="16"/>
      <c r="AQ435" s="16"/>
      <c r="AR435" s="16"/>
      <c r="AS435" s="16"/>
      <c r="AT435" s="16"/>
      <c r="AU435" s="15">
        <v>35.769129999999997</v>
      </c>
      <c r="AV435" s="15"/>
      <c r="AW435" s="15">
        <v>86.159000000000006</v>
      </c>
      <c r="AX435" s="15"/>
      <c r="AY435" s="15">
        <v>121.92813</v>
      </c>
      <c r="AZ435" s="15"/>
      <c r="BA435" s="15"/>
      <c r="BB435" s="15"/>
      <c r="BC435" s="16"/>
      <c r="BD435" s="16"/>
      <c r="BE435" s="16"/>
      <c r="BF435" s="16"/>
      <c r="BG435" s="16"/>
      <c r="BH435" s="16"/>
      <c r="BI435" s="16"/>
      <c r="BJ435" s="16"/>
      <c r="BK435" s="15">
        <v>0.39306999999999997</v>
      </c>
      <c r="BL435" s="15"/>
      <c r="BM435" s="15">
        <v>86.159000000000006</v>
      </c>
      <c r="BN435" s="15"/>
      <c r="BO435" s="15">
        <v>86.552070000000001</v>
      </c>
      <c r="BP435" s="15"/>
      <c r="BQ435" s="15"/>
      <c r="BR435" s="15"/>
      <c r="BS435" s="16"/>
      <c r="BT435" s="16"/>
      <c r="BU435" s="16"/>
      <c r="BV435" s="16"/>
      <c r="BW435" s="16"/>
      <c r="BX435" s="16"/>
      <c r="BY435" s="15">
        <v>86.16</v>
      </c>
      <c r="BZ435" s="15"/>
      <c r="CA435" s="15">
        <v>86.16</v>
      </c>
      <c r="CB435" s="15"/>
    </row>
    <row r="436" spans="1:80" ht="33" hidden="1" customHeight="1" x14ac:dyDescent="0.2">
      <c r="A436" s="12" t="s">
        <v>911</v>
      </c>
      <c r="B436" s="12" t="s">
        <v>92</v>
      </c>
      <c r="C436" s="12" t="s">
        <v>292</v>
      </c>
      <c r="D436" s="12" t="s">
        <v>952</v>
      </c>
      <c r="E436" s="12" t="s">
        <v>953</v>
      </c>
      <c r="F436" s="12" t="s">
        <v>937</v>
      </c>
      <c r="G436" s="12" t="s">
        <v>677</v>
      </c>
      <c r="H436" s="13">
        <v>2009</v>
      </c>
      <c r="I436" s="13">
        <v>2011</v>
      </c>
      <c r="J436" s="14"/>
      <c r="K436" s="14"/>
      <c r="L436" s="15"/>
      <c r="M436" s="16"/>
      <c r="N436" s="16"/>
      <c r="O436" s="16"/>
      <c r="P436" s="16"/>
      <c r="Q436" s="16"/>
      <c r="R436" s="16"/>
      <c r="S436" s="16"/>
      <c r="T436" s="16"/>
      <c r="U436" s="15"/>
      <c r="V436" s="15"/>
      <c r="W436" s="15"/>
      <c r="X436" s="15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5"/>
      <c r="AJ436" s="15"/>
      <c r="AK436" s="15"/>
      <c r="AL436" s="15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5"/>
      <c r="AZ436" s="15"/>
      <c r="BA436" s="15"/>
      <c r="BB436" s="15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5"/>
      <c r="BP436" s="15"/>
      <c r="BQ436" s="15"/>
      <c r="BR436" s="15"/>
      <c r="BS436" s="16"/>
      <c r="BT436" s="16"/>
      <c r="BU436" s="16"/>
      <c r="BV436" s="16"/>
      <c r="BW436" s="16"/>
      <c r="BX436" s="16"/>
      <c r="BY436" s="16"/>
      <c r="BZ436" s="16"/>
      <c r="CA436" s="15"/>
      <c r="CB436" s="15"/>
    </row>
    <row r="437" spans="1:80" ht="33" hidden="1" customHeight="1" x14ac:dyDescent="0.2">
      <c r="A437" s="12" t="s">
        <v>911</v>
      </c>
      <c r="B437" s="12" t="s">
        <v>92</v>
      </c>
      <c r="C437" s="12" t="s">
        <v>292</v>
      </c>
      <c r="D437" s="12" t="s">
        <v>954</v>
      </c>
      <c r="E437" s="12" t="s">
        <v>955</v>
      </c>
      <c r="F437" s="12" t="s">
        <v>937</v>
      </c>
      <c r="G437" s="12" t="s">
        <v>677</v>
      </c>
      <c r="H437" s="13">
        <v>2009</v>
      </c>
      <c r="I437" s="13">
        <v>2014</v>
      </c>
      <c r="J437" s="15">
        <v>3679360.94</v>
      </c>
      <c r="K437" s="15">
        <v>3679360.94</v>
      </c>
      <c r="L437" s="15">
        <v>86713.232820000005</v>
      </c>
      <c r="M437" s="16"/>
      <c r="N437" s="16"/>
      <c r="O437" s="15">
        <v>23566.221880000001</v>
      </c>
      <c r="P437" s="15"/>
      <c r="Q437" s="15">
        <v>128035.68919</v>
      </c>
      <c r="R437" s="15"/>
      <c r="S437" s="15">
        <v>22150.40324</v>
      </c>
      <c r="T437" s="15"/>
      <c r="U437" s="15">
        <v>655492.49664000003</v>
      </c>
      <c r="V437" s="15">
        <v>86713.232820000005</v>
      </c>
      <c r="W437" s="15">
        <v>123082.63261</v>
      </c>
      <c r="X437" s="15">
        <v>22154.873879999999</v>
      </c>
      <c r="Y437" s="16"/>
      <c r="Z437" s="16"/>
      <c r="AA437" s="15">
        <v>6203.1813400000001</v>
      </c>
      <c r="AB437" s="15"/>
      <c r="AC437" s="16"/>
      <c r="AD437" s="16"/>
      <c r="AE437" s="15">
        <v>52080.353089999997</v>
      </c>
      <c r="AF437" s="15"/>
      <c r="AG437" s="15">
        <v>7294.8274799999999</v>
      </c>
      <c r="AH437" s="15"/>
      <c r="AI437" s="15">
        <v>188660.99452000001</v>
      </c>
      <c r="AJ437" s="15">
        <v>22154.873879999999</v>
      </c>
      <c r="AK437" s="15">
        <v>281127.43491000001</v>
      </c>
      <c r="AL437" s="15">
        <v>50602.938280000002</v>
      </c>
      <c r="AM437" s="16"/>
      <c r="AN437" s="16"/>
      <c r="AO437" s="16"/>
      <c r="AP437" s="16"/>
      <c r="AQ437" s="15">
        <v>9231.8159400000004</v>
      </c>
      <c r="AR437" s="15"/>
      <c r="AS437" s="16"/>
      <c r="AT437" s="16"/>
      <c r="AU437" s="15">
        <v>55890.470939999999</v>
      </c>
      <c r="AV437" s="15"/>
      <c r="AW437" s="15">
        <v>10393.70688</v>
      </c>
      <c r="AX437" s="15"/>
      <c r="AY437" s="15">
        <v>356643.42866999999</v>
      </c>
      <c r="AZ437" s="15">
        <v>50602.938280000002</v>
      </c>
      <c r="BA437" s="15">
        <v>67030.114809999999</v>
      </c>
      <c r="BB437" s="15">
        <v>12065.42066</v>
      </c>
      <c r="BC437" s="16"/>
      <c r="BD437" s="16"/>
      <c r="BE437" s="16"/>
      <c r="BF437" s="16"/>
      <c r="BG437" s="15">
        <v>5051.0983500000002</v>
      </c>
      <c r="BH437" s="15"/>
      <c r="BI437" s="16"/>
      <c r="BJ437" s="16"/>
      <c r="BK437" s="15">
        <v>19381.311969999999</v>
      </c>
      <c r="BL437" s="15"/>
      <c r="BM437" s="15">
        <v>2609.6095599999999</v>
      </c>
      <c r="BN437" s="15"/>
      <c r="BO437" s="15">
        <v>94072.134690000006</v>
      </c>
      <c r="BP437" s="15">
        <v>12065.42066</v>
      </c>
      <c r="BQ437" s="15">
        <v>10500</v>
      </c>
      <c r="BR437" s="15">
        <v>1890</v>
      </c>
      <c r="BS437" s="16"/>
      <c r="BT437" s="16"/>
      <c r="BU437" s="15">
        <v>3080.1262499999998</v>
      </c>
      <c r="BV437" s="15"/>
      <c r="BW437" s="15">
        <v>683.55318999999997</v>
      </c>
      <c r="BX437" s="15"/>
      <c r="BY437" s="15">
        <v>1852.2593199999999</v>
      </c>
      <c r="BZ437" s="15"/>
      <c r="CA437" s="15">
        <v>16115.938759999999</v>
      </c>
      <c r="CB437" s="15">
        <v>1890</v>
      </c>
    </row>
    <row r="438" spans="1:80" ht="33" hidden="1" customHeight="1" x14ac:dyDescent="0.2">
      <c r="A438" s="12" t="s">
        <v>911</v>
      </c>
      <c r="B438" s="12" t="s">
        <v>92</v>
      </c>
      <c r="C438" s="12" t="s">
        <v>292</v>
      </c>
      <c r="D438" s="12" t="s">
        <v>956</v>
      </c>
      <c r="E438" s="12" t="s">
        <v>957</v>
      </c>
      <c r="F438" s="12" t="s">
        <v>323</v>
      </c>
      <c r="G438" s="12" t="s">
        <v>677</v>
      </c>
      <c r="H438" s="13">
        <v>2009</v>
      </c>
      <c r="I438" s="13">
        <v>2013</v>
      </c>
      <c r="J438" s="14"/>
      <c r="K438" s="14"/>
      <c r="L438" s="15"/>
      <c r="M438" s="16"/>
      <c r="N438" s="16"/>
      <c r="O438" s="16"/>
      <c r="P438" s="16"/>
      <c r="Q438" s="16"/>
      <c r="R438" s="16"/>
      <c r="S438" s="16"/>
      <c r="T438" s="16"/>
      <c r="U438" s="15"/>
      <c r="V438" s="15"/>
      <c r="W438" s="15"/>
      <c r="X438" s="15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5"/>
      <c r="AJ438" s="15"/>
      <c r="AK438" s="15"/>
      <c r="AL438" s="15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5"/>
      <c r="AZ438" s="15"/>
      <c r="BA438" s="15"/>
      <c r="BB438" s="15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5"/>
      <c r="BP438" s="15"/>
      <c r="BQ438" s="15"/>
      <c r="BR438" s="15"/>
      <c r="BS438" s="16"/>
      <c r="BT438" s="16"/>
      <c r="BU438" s="16"/>
      <c r="BV438" s="16"/>
      <c r="BW438" s="16"/>
      <c r="BX438" s="16"/>
      <c r="BY438" s="16"/>
      <c r="BZ438" s="16"/>
      <c r="CA438" s="15"/>
      <c r="CB438" s="15"/>
    </row>
    <row r="439" spans="1:80" ht="33" hidden="1" customHeight="1" x14ac:dyDescent="0.2">
      <c r="A439" s="12" t="s">
        <v>911</v>
      </c>
      <c r="B439" s="12" t="s">
        <v>92</v>
      </c>
      <c r="C439" s="12" t="s">
        <v>292</v>
      </c>
      <c r="D439" s="12" t="s">
        <v>958</v>
      </c>
      <c r="E439" s="12" t="s">
        <v>959</v>
      </c>
      <c r="F439" s="12" t="s">
        <v>937</v>
      </c>
      <c r="G439" s="12" t="s">
        <v>677</v>
      </c>
      <c r="H439" s="13">
        <v>2010</v>
      </c>
      <c r="I439" s="13">
        <v>2013</v>
      </c>
      <c r="J439" s="14"/>
      <c r="K439" s="14"/>
      <c r="L439" s="15"/>
      <c r="M439" s="16"/>
      <c r="N439" s="16"/>
      <c r="O439" s="16"/>
      <c r="P439" s="16"/>
      <c r="Q439" s="16"/>
      <c r="R439" s="16"/>
      <c r="S439" s="16"/>
      <c r="T439" s="16"/>
      <c r="U439" s="15"/>
      <c r="V439" s="15"/>
      <c r="W439" s="15"/>
      <c r="X439" s="15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5"/>
      <c r="AJ439" s="15"/>
      <c r="AK439" s="15"/>
      <c r="AL439" s="15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5"/>
      <c r="AZ439" s="15"/>
      <c r="BA439" s="15"/>
      <c r="BB439" s="15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5"/>
      <c r="BP439" s="15"/>
      <c r="BQ439" s="15"/>
      <c r="BR439" s="15"/>
      <c r="BS439" s="16"/>
      <c r="BT439" s="16"/>
      <c r="BU439" s="16"/>
      <c r="BV439" s="16"/>
      <c r="BW439" s="16"/>
      <c r="BX439" s="16"/>
      <c r="BY439" s="16"/>
      <c r="BZ439" s="16"/>
      <c r="CA439" s="15"/>
      <c r="CB439" s="15"/>
    </row>
    <row r="440" spans="1:80" ht="33" hidden="1" customHeight="1" x14ac:dyDescent="0.2">
      <c r="A440" s="12" t="s">
        <v>911</v>
      </c>
      <c r="B440" s="12" t="s">
        <v>92</v>
      </c>
      <c r="C440" s="12" t="s">
        <v>292</v>
      </c>
      <c r="D440" s="12" t="s">
        <v>960</v>
      </c>
      <c r="E440" s="12" t="s">
        <v>961</v>
      </c>
      <c r="F440" s="12" t="s">
        <v>323</v>
      </c>
      <c r="G440" s="12" t="s">
        <v>677</v>
      </c>
      <c r="H440" s="13">
        <v>2011</v>
      </c>
      <c r="I440" s="13">
        <v>2013</v>
      </c>
      <c r="J440" s="14"/>
      <c r="K440" s="14"/>
      <c r="L440" s="15"/>
      <c r="M440" s="16"/>
      <c r="N440" s="16"/>
      <c r="O440" s="16"/>
      <c r="P440" s="16"/>
      <c r="Q440" s="16"/>
      <c r="R440" s="16"/>
      <c r="S440" s="16"/>
      <c r="T440" s="16"/>
      <c r="U440" s="15"/>
      <c r="V440" s="15"/>
      <c r="W440" s="15"/>
      <c r="X440" s="15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5"/>
      <c r="AJ440" s="15"/>
      <c r="AK440" s="15"/>
      <c r="AL440" s="15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5"/>
      <c r="AZ440" s="15"/>
      <c r="BA440" s="15"/>
      <c r="BB440" s="15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5"/>
      <c r="BP440" s="15"/>
      <c r="BQ440" s="15"/>
      <c r="BR440" s="15"/>
      <c r="BS440" s="16"/>
      <c r="BT440" s="16"/>
      <c r="BU440" s="16"/>
      <c r="BV440" s="16"/>
      <c r="BW440" s="16"/>
      <c r="BX440" s="16"/>
      <c r="BY440" s="16"/>
      <c r="BZ440" s="16"/>
      <c r="CA440" s="15"/>
      <c r="CB440" s="15"/>
    </row>
    <row r="441" spans="1:80" ht="33" hidden="1" customHeight="1" x14ac:dyDescent="0.2">
      <c r="A441" s="12" t="s">
        <v>911</v>
      </c>
      <c r="B441" s="12" t="s">
        <v>92</v>
      </c>
      <c r="C441" s="12" t="s">
        <v>292</v>
      </c>
      <c r="D441" s="12" t="s">
        <v>962</v>
      </c>
      <c r="E441" s="12" t="s">
        <v>963</v>
      </c>
      <c r="F441" s="12" t="s">
        <v>310</v>
      </c>
      <c r="G441" s="12" t="s">
        <v>367</v>
      </c>
      <c r="H441" s="13">
        <v>2011</v>
      </c>
      <c r="I441" s="13">
        <v>2014</v>
      </c>
      <c r="J441" s="18">
        <v>395520.304</v>
      </c>
      <c r="K441" s="18">
        <v>395520.304</v>
      </c>
      <c r="L441" s="15">
        <v>59728.702340000003</v>
      </c>
      <c r="M441" s="16"/>
      <c r="N441" s="16"/>
      <c r="O441" s="16"/>
      <c r="P441" s="16"/>
      <c r="Q441" s="15">
        <v>13775.02801</v>
      </c>
      <c r="R441" s="15"/>
      <c r="S441" s="16"/>
      <c r="T441" s="16"/>
      <c r="U441" s="15">
        <v>345601.15210000001</v>
      </c>
      <c r="V441" s="15">
        <v>59728.702340000003</v>
      </c>
      <c r="W441" s="15"/>
      <c r="X441" s="15"/>
      <c r="Y441" s="16"/>
      <c r="Z441" s="16"/>
      <c r="AA441" s="16"/>
      <c r="AB441" s="16"/>
      <c r="AC441" s="16"/>
      <c r="AD441" s="16"/>
      <c r="AE441" s="15">
        <v>4085.9506799999999</v>
      </c>
      <c r="AF441" s="15"/>
      <c r="AG441" s="16"/>
      <c r="AH441" s="16"/>
      <c r="AI441" s="15">
        <v>4085.9506799999999</v>
      </c>
      <c r="AJ441" s="15"/>
      <c r="AK441" s="15"/>
      <c r="AL441" s="15"/>
      <c r="AM441" s="16"/>
      <c r="AN441" s="16"/>
      <c r="AO441" s="16"/>
      <c r="AP441" s="16"/>
      <c r="AQ441" s="16"/>
      <c r="AR441" s="16"/>
      <c r="AS441" s="16"/>
      <c r="AT441" s="16"/>
      <c r="AU441" s="15">
        <v>4120.1216700000004</v>
      </c>
      <c r="AV441" s="15"/>
      <c r="AW441" s="16"/>
      <c r="AX441" s="16"/>
      <c r="AY441" s="15">
        <v>4120.1216700000004</v>
      </c>
      <c r="AZ441" s="15"/>
      <c r="BA441" s="15">
        <v>331826.12409</v>
      </c>
      <c r="BB441" s="15">
        <v>59728.702340000003</v>
      </c>
      <c r="BC441" s="16"/>
      <c r="BD441" s="16"/>
      <c r="BE441" s="16"/>
      <c r="BF441" s="16"/>
      <c r="BG441" s="16"/>
      <c r="BH441" s="16"/>
      <c r="BI441" s="16"/>
      <c r="BJ441" s="16"/>
      <c r="BK441" s="15">
        <v>4165.3977299999997</v>
      </c>
      <c r="BL441" s="15"/>
      <c r="BM441" s="16"/>
      <c r="BN441" s="16"/>
      <c r="BO441" s="15">
        <v>335991.52182000002</v>
      </c>
      <c r="BP441" s="15">
        <v>59728.702340000003</v>
      </c>
      <c r="BQ441" s="15"/>
      <c r="BR441" s="15"/>
      <c r="BS441" s="16"/>
      <c r="BT441" s="16"/>
      <c r="BU441" s="16"/>
      <c r="BV441" s="16"/>
      <c r="BW441" s="15">
        <v>1403.5579299999999</v>
      </c>
      <c r="BX441" s="15"/>
      <c r="BY441" s="16"/>
      <c r="BZ441" s="16"/>
      <c r="CA441" s="15">
        <v>1403.5579299999999</v>
      </c>
      <c r="CB441" s="15"/>
    </row>
    <row r="442" spans="1:80" ht="33" hidden="1" customHeight="1" x14ac:dyDescent="0.2">
      <c r="A442" s="12" t="s">
        <v>911</v>
      </c>
      <c r="B442" s="12" t="s">
        <v>92</v>
      </c>
      <c r="C442" s="12" t="s">
        <v>292</v>
      </c>
      <c r="D442" s="12" t="s">
        <v>964</v>
      </c>
      <c r="E442" s="12" t="s">
        <v>965</v>
      </c>
      <c r="F442" s="12" t="s">
        <v>937</v>
      </c>
      <c r="G442" s="12" t="s">
        <v>151</v>
      </c>
      <c r="H442" s="13">
        <v>2011</v>
      </c>
      <c r="I442" s="13">
        <v>2013</v>
      </c>
      <c r="J442" s="14"/>
      <c r="K442" s="14"/>
      <c r="L442" s="15"/>
      <c r="M442" s="16"/>
      <c r="N442" s="16"/>
      <c r="O442" s="16"/>
      <c r="P442" s="16"/>
      <c r="Q442" s="15">
        <v>716.18512999999996</v>
      </c>
      <c r="R442" s="15"/>
      <c r="S442" s="16"/>
      <c r="T442" s="16"/>
      <c r="U442" s="15">
        <v>716.18512999999996</v>
      </c>
      <c r="V442" s="15"/>
      <c r="W442" s="15"/>
      <c r="X442" s="15"/>
      <c r="Y442" s="16"/>
      <c r="Z442" s="16"/>
      <c r="AA442" s="16"/>
      <c r="AB442" s="16"/>
      <c r="AC442" s="16"/>
      <c r="AD442" s="16"/>
      <c r="AE442" s="15">
        <v>304.34638000000001</v>
      </c>
      <c r="AF442" s="15"/>
      <c r="AG442" s="16"/>
      <c r="AH442" s="16"/>
      <c r="AI442" s="15">
        <v>304.34638000000001</v>
      </c>
      <c r="AJ442" s="15"/>
      <c r="AK442" s="15"/>
      <c r="AL442" s="15"/>
      <c r="AM442" s="16"/>
      <c r="AN442" s="16"/>
      <c r="AO442" s="16"/>
      <c r="AP442" s="16"/>
      <c r="AQ442" s="16"/>
      <c r="AR442" s="16"/>
      <c r="AS442" s="16"/>
      <c r="AT442" s="16"/>
      <c r="AU442" s="15">
        <v>307.61130000000003</v>
      </c>
      <c r="AV442" s="15"/>
      <c r="AW442" s="16"/>
      <c r="AX442" s="16"/>
      <c r="AY442" s="15">
        <v>307.61130000000003</v>
      </c>
      <c r="AZ442" s="15"/>
      <c r="BA442" s="15"/>
      <c r="BB442" s="15"/>
      <c r="BC442" s="16"/>
      <c r="BD442" s="16"/>
      <c r="BE442" s="16"/>
      <c r="BF442" s="16"/>
      <c r="BG442" s="16"/>
      <c r="BH442" s="16"/>
      <c r="BI442" s="16"/>
      <c r="BJ442" s="16"/>
      <c r="BK442" s="15">
        <v>104.22745</v>
      </c>
      <c r="BL442" s="15"/>
      <c r="BM442" s="16"/>
      <c r="BN442" s="16"/>
      <c r="BO442" s="15">
        <v>104.22745</v>
      </c>
      <c r="BP442" s="15"/>
      <c r="BQ442" s="15"/>
      <c r="BR442" s="15"/>
      <c r="BS442" s="16"/>
      <c r="BT442" s="16"/>
      <c r="BU442" s="16"/>
      <c r="BV442" s="16"/>
      <c r="BW442" s="16"/>
      <c r="BX442" s="16"/>
      <c r="BY442" s="16"/>
      <c r="BZ442" s="16"/>
      <c r="CA442" s="15"/>
      <c r="CB442" s="15"/>
    </row>
    <row r="443" spans="1:80" ht="33" hidden="1" customHeight="1" x14ac:dyDescent="0.2">
      <c r="A443" s="12" t="s">
        <v>911</v>
      </c>
      <c r="B443" s="12" t="s">
        <v>92</v>
      </c>
      <c r="C443" s="12" t="s">
        <v>292</v>
      </c>
      <c r="D443" s="12" t="s">
        <v>966</v>
      </c>
      <c r="E443" s="12" t="s">
        <v>967</v>
      </c>
      <c r="F443" s="12" t="s">
        <v>310</v>
      </c>
      <c r="G443" s="12" t="s">
        <v>367</v>
      </c>
      <c r="H443" s="13">
        <v>2012</v>
      </c>
      <c r="I443" s="13">
        <v>2014</v>
      </c>
      <c r="J443" s="18">
        <v>82597.771999999997</v>
      </c>
      <c r="K443" s="18">
        <v>82597.771999999997</v>
      </c>
      <c r="L443" s="15">
        <v>318.33</v>
      </c>
      <c r="M443" s="16"/>
      <c r="N443" s="16"/>
      <c r="O443" s="16"/>
      <c r="P443" s="16"/>
      <c r="Q443" s="15">
        <v>2034.9708900000001</v>
      </c>
      <c r="R443" s="15"/>
      <c r="S443" s="16"/>
      <c r="T443" s="16"/>
      <c r="U443" s="15">
        <v>3803.4708900000001</v>
      </c>
      <c r="V443" s="15">
        <v>318.33</v>
      </c>
      <c r="W443" s="15">
        <v>1768.5</v>
      </c>
      <c r="X443" s="15">
        <v>318.33</v>
      </c>
      <c r="Y443" s="16"/>
      <c r="Z443" s="16"/>
      <c r="AA443" s="16"/>
      <c r="AB443" s="16"/>
      <c r="AC443" s="16"/>
      <c r="AD443" s="16"/>
      <c r="AE443" s="15">
        <v>689.59190000000001</v>
      </c>
      <c r="AF443" s="15"/>
      <c r="AG443" s="16"/>
      <c r="AH443" s="16"/>
      <c r="AI443" s="15">
        <v>2458.0918999999999</v>
      </c>
      <c r="AJ443" s="15">
        <v>318.33</v>
      </c>
      <c r="AK443" s="15"/>
      <c r="AL443" s="15"/>
      <c r="AM443" s="16"/>
      <c r="AN443" s="16"/>
      <c r="AO443" s="16"/>
      <c r="AP443" s="16"/>
      <c r="AQ443" s="16"/>
      <c r="AR443" s="16"/>
      <c r="AS443" s="16"/>
      <c r="AT443" s="16"/>
      <c r="AU443" s="15">
        <v>570.72465</v>
      </c>
      <c r="AV443" s="15"/>
      <c r="AW443" s="16"/>
      <c r="AX443" s="16"/>
      <c r="AY443" s="15">
        <v>570.72465</v>
      </c>
      <c r="AZ443" s="15"/>
      <c r="BA443" s="15"/>
      <c r="BB443" s="15"/>
      <c r="BC443" s="16"/>
      <c r="BD443" s="16"/>
      <c r="BE443" s="16"/>
      <c r="BF443" s="16"/>
      <c r="BG443" s="16"/>
      <c r="BH443" s="16"/>
      <c r="BI443" s="16"/>
      <c r="BJ443" s="16"/>
      <c r="BK443" s="15">
        <v>577.22888999999998</v>
      </c>
      <c r="BL443" s="15"/>
      <c r="BM443" s="16"/>
      <c r="BN443" s="16"/>
      <c r="BO443" s="15">
        <v>577.22888999999998</v>
      </c>
      <c r="BP443" s="15"/>
      <c r="BQ443" s="15"/>
      <c r="BR443" s="15"/>
      <c r="BS443" s="16"/>
      <c r="BT443" s="16"/>
      <c r="BU443" s="16"/>
      <c r="BV443" s="16"/>
      <c r="BW443" s="15">
        <v>197.42545000000001</v>
      </c>
      <c r="BX443" s="15"/>
      <c r="BY443" s="16"/>
      <c r="BZ443" s="16"/>
      <c r="CA443" s="15">
        <v>197.42545000000001</v>
      </c>
      <c r="CB443" s="15"/>
    </row>
    <row r="444" spans="1:80" ht="33" hidden="1" customHeight="1" x14ac:dyDescent="0.2">
      <c r="A444" s="12" t="s">
        <v>911</v>
      </c>
      <c r="B444" s="12" t="s">
        <v>92</v>
      </c>
      <c r="C444" s="12" t="s">
        <v>292</v>
      </c>
      <c r="D444" s="12" t="s">
        <v>968</v>
      </c>
      <c r="E444" s="12" t="s">
        <v>969</v>
      </c>
      <c r="F444" s="12" t="s">
        <v>60</v>
      </c>
      <c r="G444" s="12" t="s">
        <v>142</v>
      </c>
      <c r="H444" s="12"/>
      <c r="I444" s="12"/>
      <c r="J444" s="14"/>
      <c r="K444" s="14"/>
      <c r="L444" s="15">
        <v>1148.7198699999999</v>
      </c>
      <c r="M444" s="16"/>
      <c r="N444" s="16"/>
      <c r="O444" s="16"/>
      <c r="P444" s="16"/>
      <c r="Q444" s="16"/>
      <c r="R444" s="16"/>
      <c r="S444" s="16"/>
      <c r="T444" s="16"/>
      <c r="U444" s="15">
        <v>6381.7770700000001</v>
      </c>
      <c r="V444" s="15">
        <v>1148.7198699999999</v>
      </c>
      <c r="W444" s="15"/>
      <c r="X444" s="15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5"/>
      <c r="AJ444" s="15"/>
      <c r="AK444" s="15"/>
      <c r="AL444" s="15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5"/>
      <c r="AZ444" s="15"/>
      <c r="BA444" s="15">
        <v>4664.0584200000003</v>
      </c>
      <c r="BB444" s="15">
        <v>839.53051000000005</v>
      </c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5">
        <v>4664.0584200000003</v>
      </c>
      <c r="BP444" s="15">
        <v>839.53051000000005</v>
      </c>
      <c r="BQ444" s="15">
        <v>1717.71865</v>
      </c>
      <c r="BR444" s="15">
        <v>309.18936000000002</v>
      </c>
      <c r="BS444" s="16"/>
      <c r="BT444" s="16"/>
      <c r="BU444" s="16"/>
      <c r="BV444" s="16"/>
      <c r="BW444" s="16"/>
      <c r="BX444" s="16"/>
      <c r="BY444" s="16"/>
      <c r="BZ444" s="16"/>
      <c r="CA444" s="15">
        <v>1717.71865</v>
      </c>
      <c r="CB444" s="15">
        <v>309.18936000000002</v>
      </c>
    </row>
    <row r="445" spans="1:80" ht="21.95" hidden="1" customHeight="1" x14ac:dyDescent="0.2">
      <c r="A445" s="12" t="s">
        <v>970</v>
      </c>
      <c r="B445" s="12" t="s">
        <v>92</v>
      </c>
      <c r="C445" s="12" t="s">
        <v>111</v>
      </c>
      <c r="D445" s="12" t="s">
        <v>971</v>
      </c>
      <c r="E445" s="12" t="s">
        <v>972</v>
      </c>
      <c r="F445" s="12" t="s">
        <v>326</v>
      </c>
      <c r="G445" s="12" t="s">
        <v>61</v>
      </c>
      <c r="H445" s="13">
        <v>2012</v>
      </c>
      <c r="I445" s="13">
        <v>2014</v>
      </c>
      <c r="J445" s="18">
        <v>65210.919000000002</v>
      </c>
      <c r="K445" s="18">
        <v>65210.919000000002</v>
      </c>
      <c r="L445" s="15"/>
      <c r="M445" s="16"/>
      <c r="N445" s="16"/>
      <c r="O445" s="16"/>
      <c r="P445" s="16"/>
      <c r="Q445" s="16"/>
      <c r="R445" s="16"/>
      <c r="S445" s="16"/>
      <c r="T445" s="16"/>
      <c r="U445" s="15"/>
      <c r="V445" s="15"/>
      <c r="W445" s="15"/>
      <c r="X445" s="15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5"/>
      <c r="AJ445" s="15"/>
      <c r="AK445" s="15"/>
      <c r="AL445" s="15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5"/>
      <c r="AZ445" s="15"/>
      <c r="BA445" s="15"/>
      <c r="BB445" s="15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5"/>
      <c r="BP445" s="15"/>
      <c r="BQ445" s="15"/>
      <c r="BR445" s="15"/>
      <c r="BS445" s="16"/>
      <c r="BT445" s="16"/>
      <c r="BU445" s="16"/>
      <c r="BV445" s="16"/>
      <c r="BW445" s="16"/>
      <c r="BX445" s="16"/>
      <c r="BY445" s="16"/>
      <c r="BZ445" s="16"/>
      <c r="CA445" s="15"/>
      <c r="CB445" s="15"/>
    </row>
    <row r="446" spans="1:80" s="26" customFormat="1" ht="33" hidden="1" customHeight="1" x14ac:dyDescent="0.2">
      <c r="A446" s="24" t="s">
        <v>973</v>
      </c>
      <c r="B446" s="24" t="s">
        <v>50</v>
      </c>
      <c r="C446" s="24" t="s">
        <v>57</v>
      </c>
      <c r="D446" s="24" t="s">
        <v>974</v>
      </c>
      <c r="E446" s="24" t="s">
        <v>975</v>
      </c>
      <c r="F446" s="24" t="s">
        <v>976</v>
      </c>
      <c r="G446" s="12" t="s">
        <v>977</v>
      </c>
      <c r="H446" s="13">
        <v>2012</v>
      </c>
      <c r="I446" s="13">
        <v>2014</v>
      </c>
      <c r="J446" s="18">
        <v>29412.741000000002</v>
      </c>
      <c r="K446" s="18">
        <v>29412.741000000002</v>
      </c>
      <c r="L446" s="15">
        <v>761.88179000000002</v>
      </c>
      <c r="M446" s="16"/>
      <c r="N446" s="16"/>
      <c r="O446" s="15">
        <v>203.59923000000001</v>
      </c>
      <c r="P446" s="15"/>
      <c r="Q446" s="16"/>
      <c r="R446" s="16"/>
      <c r="S446" s="15">
        <v>12.106540000000001</v>
      </c>
      <c r="T446" s="15"/>
      <c r="U446" s="25">
        <v>4448.3824199999999</v>
      </c>
      <c r="V446" s="15">
        <v>761.88179000000002</v>
      </c>
      <c r="W446" s="15"/>
      <c r="X446" s="15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5"/>
      <c r="AJ446" s="15"/>
      <c r="AK446" s="15">
        <v>4232.6766500000003</v>
      </c>
      <c r="AL446" s="15">
        <v>761.88179000000002</v>
      </c>
      <c r="AM446" s="16"/>
      <c r="AN446" s="16"/>
      <c r="AO446" s="15">
        <v>12.106540000000001</v>
      </c>
      <c r="AP446" s="15"/>
      <c r="AQ446" s="15">
        <v>203.59923000000001</v>
      </c>
      <c r="AR446" s="15"/>
      <c r="AS446" s="16"/>
      <c r="AT446" s="16"/>
      <c r="AU446" s="16"/>
      <c r="AV446" s="16"/>
      <c r="AW446" s="16"/>
      <c r="AX446" s="16"/>
      <c r="AY446" s="15">
        <v>4448.3824199999999</v>
      </c>
      <c r="AZ446" s="15">
        <v>761.88179000000002</v>
      </c>
      <c r="BA446" s="15"/>
      <c r="BB446" s="15"/>
      <c r="BC446" s="16"/>
      <c r="BD446" s="16"/>
      <c r="BE446" s="15">
        <v>-12.106540000000001</v>
      </c>
      <c r="BF446" s="15"/>
      <c r="BG446" s="16"/>
      <c r="BH446" s="16"/>
      <c r="BI446" s="16"/>
      <c r="BJ446" s="16"/>
      <c r="BK446" s="16"/>
      <c r="BL446" s="16"/>
      <c r="BM446" s="15">
        <v>12.106540000000001</v>
      </c>
      <c r="BN446" s="15"/>
      <c r="BO446" s="15"/>
      <c r="BP446" s="15"/>
      <c r="BQ446" s="15"/>
      <c r="BR446" s="15"/>
      <c r="BS446" s="16"/>
      <c r="BT446" s="16"/>
      <c r="BU446" s="16"/>
      <c r="BV446" s="16"/>
      <c r="BW446" s="16"/>
      <c r="BX446" s="16"/>
      <c r="BY446" s="16"/>
      <c r="BZ446" s="16"/>
      <c r="CA446" s="15"/>
      <c r="CB446" s="15"/>
    </row>
    <row r="447" spans="1:80" s="26" customFormat="1" ht="33" hidden="1" customHeight="1" x14ac:dyDescent="0.2">
      <c r="A447" s="24" t="s">
        <v>973</v>
      </c>
      <c r="B447" s="24" t="s">
        <v>50</v>
      </c>
      <c r="C447" s="24" t="s">
        <v>57</v>
      </c>
      <c r="D447" s="24" t="s">
        <v>978</v>
      </c>
      <c r="E447" s="24" t="s">
        <v>979</v>
      </c>
      <c r="F447" s="24" t="s">
        <v>976</v>
      </c>
      <c r="G447" s="12" t="s">
        <v>977</v>
      </c>
      <c r="H447" s="13">
        <v>2013</v>
      </c>
      <c r="I447" s="13">
        <v>2014</v>
      </c>
      <c r="J447" s="18">
        <v>2483.3339999999998</v>
      </c>
      <c r="K447" s="18">
        <v>2483.3339999999998</v>
      </c>
      <c r="L447" s="15">
        <v>803.27320999999995</v>
      </c>
      <c r="M447" s="16"/>
      <c r="N447" s="16"/>
      <c r="O447" s="15">
        <v>6.6705699999999997</v>
      </c>
      <c r="P447" s="15"/>
      <c r="Q447" s="15">
        <v>84.417640000000006</v>
      </c>
      <c r="R447" s="15"/>
      <c r="S447" s="16"/>
      <c r="T447" s="16"/>
      <c r="U447" s="25">
        <v>4553.7171500000004</v>
      </c>
      <c r="V447" s="15">
        <v>803.27320999999995</v>
      </c>
      <c r="W447" s="15"/>
      <c r="X447" s="15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5"/>
      <c r="AJ447" s="15"/>
      <c r="AK447" s="15"/>
      <c r="AL447" s="15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5"/>
      <c r="AZ447" s="15"/>
      <c r="BA447" s="15">
        <v>4462.6289399999996</v>
      </c>
      <c r="BB447" s="15">
        <v>803.27320999999995</v>
      </c>
      <c r="BC447" s="16"/>
      <c r="BD447" s="16"/>
      <c r="BE447" s="16"/>
      <c r="BF447" s="16"/>
      <c r="BG447" s="15">
        <v>6.6705699999999997</v>
      </c>
      <c r="BH447" s="15"/>
      <c r="BI447" s="16"/>
      <c r="BJ447" s="16"/>
      <c r="BK447" s="15">
        <v>10.45171</v>
      </c>
      <c r="BL447" s="15"/>
      <c r="BM447" s="16"/>
      <c r="BN447" s="16"/>
      <c r="BO447" s="15">
        <v>4479.7512200000001</v>
      </c>
      <c r="BP447" s="15">
        <v>803.27320999999995</v>
      </c>
      <c r="BQ447" s="15"/>
      <c r="BR447" s="15"/>
      <c r="BS447" s="16"/>
      <c r="BT447" s="16"/>
      <c r="BU447" s="16"/>
      <c r="BV447" s="16"/>
      <c r="BW447" s="15">
        <v>73.96593</v>
      </c>
      <c r="BX447" s="15"/>
      <c r="BY447" s="16"/>
      <c r="BZ447" s="16"/>
      <c r="CA447" s="15">
        <v>73.96593</v>
      </c>
      <c r="CB447" s="15"/>
    </row>
    <row r="448" spans="1:80" s="26" customFormat="1" ht="33" hidden="1" customHeight="1" x14ac:dyDescent="0.2">
      <c r="A448" s="24" t="s">
        <v>973</v>
      </c>
      <c r="B448" s="24" t="s">
        <v>50</v>
      </c>
      <c r="C448" s="24" t="s">
        <v>57</v>
      </c>
      <c r="D448" s="24" t="s">
        <v>980</v>
      </c>
      <c r="E448" s="24" t="s">
        <v>981</v>
      </c>
      <c r="F448" s="24" t="s">
        <v>976</v>
      </c>
      <c r="G448" s="12" t="s">
        <v>977</v>
      </c>
      <c r="H448" s="13">
        <v>2012</v>
      </c>
      <c r="I448" s="13">
        <v>2014</v>
      </c>
      <c r="J448" s="18">
        <v>21699.563999999998</v>
      </c>
      <c r="K448" s="18">
        <v>21699.563999999998</v>
      </c>
      <c r="L448" s="15">
        <v>2480.61184</v>
      </c>
      <c r="M448" s="16"/>
      <c r="N448" s="16"/>
      <c r="O448" s="15">
        <v>59.408380000000001</v>
      </c>
      <c r="P448" s="15"/>
      <c r="Q448" s="15">
        <v>3.02569</v>
      </c>
      <c r="R448" s="15"/>
      <c r="S448" s="15">
        <v>933.99312999999995</v>
      </c>
      <c r="T448" s="15"/>
      <c r="U448" s="25">
        <v>14777.6041</v>
      </c>
      <c r="V448" s="15">
        <v>2480.61184</v>
      </c>
      <c r="W448" s="15"/>
      <c r="X448" s="15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5"/>
      <c r="AJ448" s="15"/>
      <c r="AK448" s="15">
        <v>328.76666999999998</v>
      </c>
      <c r="AL448" s="15">
        <v>59.177999999999997</v>
      </c>
      <c r="AM448" s="16"/>
      <c r="AN448" s="16"/>
      <c r="AO448" s="16"/>
      <c r="AP448" s="16"/>
      <c r="AQ448" s="15">
        <v>4.1941499999999996</v>
      </c>
      <c r="AR448" s="15"/>
      <c r="AS448" s="16"/>
      <c r="AT448" s="16"/>
      <c r="AU448" s="16"/>
      <c r="AV448" s="16"/>
      <c r="AW448" s="16"/>
      <c r="AX448" s="16"/>
      <c r="AY448" s="15">
        <v>332.96082000000001</v>
      </c>
      <c r="AZ448" s="15">
        <v>59.177999999999997</v>
      </c>
      <c r="BA448" s="15">
        <v>2958.9</v>
      </c>
      <c r="BB448" s="15">
        <v>532.60199999999998</v>
      </c>
      <c r="BC448" s="16"/>
      <c r="BD448" s="16"/>
      <c r="BE448" s="16"/>
      <c r="BF448" s="16"/>
      <c r="BG448" s="15">
        <v>24.031359999999999</v>
      </c>
      <c r="BH448" s="15"/>
      <c r="BI448" s="16"/>
      <c r="BJ448" s="16"/>
      <c r="BK448" s="16"/>
      <c r="BL448" s="16"/>
      <c r="BM448" s="16"/>
      <c r="BN448" s="16"/>
      <c r="BO448" s="15">
        <v>2982.93136</v>
      </c>
      <c r="BP448" s="15">
        <v>532.60199999999998</v>
      </c>
      <c r="BQ448" s="15">
        <v>10493.51023</v>
      </c>
      <c r="BR448" s="15">
        <v>1888.8318400000001</v>
      </c>
      <c r="BS448" s="16"/>
      <c r="BT448" s="16"/>
      <c r="BU448" s="15">
        <v>31.182870000000001</v>
      </c>
      <c r="BV448" s="15"/>
      <c r="BW448" s="15">
        <v>3.02569</v>
      </c>
      <c r="BX448" s="15"/>
      <c r="BY448" s="15">
        <v>933.99312999999995</v>
      </c>
      <c r="BZ448" s="15"/>
      <c r="CA448" s="15">
        <v>11461.71192</v>
      </c>
      <c r="CB448" s="15">
        <v>1888.8318400000001</v>
      </c>
    </row>
    <row r="449" spans="1:80" s="26" customFormat="1" ht="33" hidden="1" customHeight="1" x14ac:dyDescent="0.2">
      <c r="A449" s="24" t="s">
        <v>973</v>
      </c>
      <c r="B449" s="24" t="s">
        <v>50</v>
      </c>
      <c r="C449" s="24" t="s">
        <v>57</v>
      </c>
      <c r="D449" s="24" t="s">
        <v>982</v>
      </c>
      <c r="E449" s="24" t="s">
        <v>983</v>
      </c>
      <c r="F449" s="24" t="s">
        <v>976</v>
      </c>
      <c r="G449" s="12" t="s">
        <v>977</v>
      </c>
      <c r="H449" s="13">
        <v>2013</v>
      </c>
      <c r="I449" s="13">
        <v>2014</v>
      </c>
      <c r="J449" s="18">
        <v>1945.7439999999999</v>
      </c>
      <c r="K449" s="18">
        <v>1945.7439999999999</v>
      </c>
      <c r="L449" s="15">
        <v>452.16</v>
      </c>
      <c r="M449" s="16"/>
      <c r="N449" s="16"/>
      <c r="O449" s="15">
        <v>6.6705699999999997</v>
      </c>
      <c r="P449" s="15"/>
      <c r="Q449" s="15">
        <v>84.417659999999998</v>
      </c>
      <c r="R449" s="15"/>
      <c r="S449" s="16"/>
      <c r="T449" s="16"/>
      <c r="U449" s="25">
        <v>2603.0882299999998</v>
      </c>
      <c r="V449" s="15">
        <v>452.16</v>
      </c>
      <c r="W449" s="15"/>
      <c r="X449" s="15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5"/>
      <c r="AJ449" s="15"/>
      <c r="AK449" s="15"/>
      <c r="AL449" s="15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5"/>
      <c r="AZ449" s="15"/>
      <c r="BA449" s="15">
        <v>2512</v>
      </c>
      <c r="BB449" s="15">
        <v>452.16</v>
      </c>
      <c r="BC449" s="16"/>
      <c r="BD449" s="16"/>
      <c r="BE449" s="16"/>
      <c r="BF449" s="16"/>
      <c r="BG449" s="15">
        <v>6.6705699999999997</v>
      </c>
      <c r="BH449" s="15"/>
      <c r="BI449" s="16"/>
      <c r="BJ449" s="16"/>
      <c r="BK449" s="15">
        <v>10.45171</v>
      </c>
      <c r="BL449" s="15"/>
      <c r="BM449" s="16"/>
      <c r="BN449" s="16"/>
      <c r="BO449" s="15">
        <v>2529.12228</v>
      </c>
      <c r="BP449" s="15">
        <v>452.16</v>
      </c>
      <c r="BQ449" s="15"/>
      <c r="BR449" s="15"/>
      <c r="BS449" s="16"/>
      <c r="BT449" s="16"/>
      <c r="BU449" s="16"/>
      <c r="BV449" s="16"/>
      <c r="BW449" s="15">
        <v>73.965950000000007</v>
      </c>
      <c r="BX449" s="15"/>
      <c r="BY449" s="16"/>
      <c r="BZ449" s="16"/>
      <c r="CA449" s="15">
        <v>73.965950000000007</v>
      </c>
      <c r="CB449" s="15"/>
    </row>
    <row r="450" spans="1:80" s="26" customFormat="1" ht="33" hidden="1" customHeight="1" x14ac:dyDescent="0.2">
      <c r="A450" s="24" t="s">
        <v>973</v>
      </c>
      <c r="B450" s="24" t="s">
        <v>50</v>
      </c>
      <c r="C450" s="24" t="s">
        <v>57</v>
      </c>
      <c r="D450" s="24" t="s">
        <v>984</v>
      </c>
      <c r="E450" s="24" t="s">
        <v>985</v>
      </c>
      <c r="F450" s="24" t="s">
        <v>976</v>
      </c>
      <c r="G450" s="12" t="s">
        <v>977</v>
      </c>
      <c r="H450" s="13">
        <v>2013</v>
      </c>
      <c r="I450" s="13">
        <v>2014</v>
      </c>
      <c r="J450" s="18">
        <v>1870.518</v>
      </c>
      <c r="K450" s="18">
        <v>1870.518</v>
      </c>
      <c r="L450" s="15">
        <v>452.16</v>
      </c>
      <c r="M450" s="16"/>
      <c r="N450" s="16"/>
      <c r="O450" s="15">
        <v>6.6705699999999997</v>
      </c>
      <c r="P450" s="15"/>
      <c r="Q450" s="15">
        <v>84.417659999999998</v>
      </c>
      <c r="R450" s="15"/>
      <c r="S450" s="16"/>
      <c r="T450" s="16"/>
      <c r="U450" s="25">
        <v>2603.0882299999998</v>
      </c>
      <c r="V450" s="15">
        <v>452.16</v>
      </c>
      <c r="W450" s="15"/>
      <c r="X450" s="15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5"/>
      <c r="AJ450" s="15"/>
      <c r="AK450" s="15"/>
      <c r="AL450" s="15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5"/>
      <c r="AZ450" s="15"/>
      <c r="BA450" s="15">
        <v>2512</v>
      </c>
      <c r="BB450" s="15">
        <v>452.16</v>
      </c>
      <c r="BC450" s="16"/>
      <c r="BD450" s="16"/>
      <c r="BE450" s="16"/>
      <c r="BF450" s="16"/>
      <c r="BG450" s="15">
        <v>6.6705699999999997</v>
      </c>
      <c r="BH450" s="15"/>
      <c r="BI450" s="16"/>
      <c r="BJ450" s="16"/>
      <c r="BK450" s="15">
        <v>10.45171</v>
      </c>
      <c r="BL450" s="15"/>
      <c r="BM450" s="16"/>
      <c r="BN450" s="16"/>
      <c r="BO450" s="15">
        <v>2529.12228</v>
      </c>
      <c r="BP450" s="15">
        <v>452.16</v>
      </c>
      <c r="BQ450" s="15"/>
      <c r="BR450" s="15"/>
      <c r="BS450" s="16"/>
      <c r="BT450" s="16"/>
      <c r="BU450" s="16"/>
      <c r="BV450" s="16"/>
      <c r="BW450" s="15">
        <v>73.965950000000007</v>
      </c>
      <c r="BX450" s="15"/>
      <c r="BY450" s="16"/>
      <c r="BZ450" s="16"/>
      <c r="CA450" s="15">
        <v>73.965950000000007</v>
      </c>
      <c r="CB450" s="15"/>
    </row>
    <row r="451" spans="1:80" s="26" customFormat="1" ht="33" hidden="1" customHeight="1" x14ac:dyDescent="0.2">
      <c r="A451" s="24" t="s">
        <v>973</v>
      </c>
      <c r="B451" s="24" t="s">
        <v>50</v>
      </c>
      <c r="C451" s="24" t="s">
        <v>62</v>
      </c>
      <c r="D451" s="24" t="s">
        <v>986</v>
      </c>
      <c r="E451" s="24" t="s">
        <v>987</v>
      </c>
      <c r="F451" s="24" t="s">
        <v>976</v>
      </c>
      <c r="G451" s="12" t="s">
        <v>977</v>
      </c>
      <c r="H451" s="13">
        <v>2011</v>
      </c>
      <c r="I451" s="13">
        <v>2013</v>
      </c>
      <c r="J451" s="14"/>
      <c r="K451" s="14"/>
      <c r="L451" s="15"/>
      <c r="M451" s="16"/>
      <c r="N451" s="16"/>
      <c r="O451" s="16"/>
      <c r="P451" s="16"/>
      <c r="Q451" s="16"/>
      <c r="R451" s="16"/>
      <c r="S451" s="16"/>
      <c r="T451" s="16"/>
      <c r="U451" s="25"/>
      <c r="V451" s="15"/>
      <c r="W451" s="15"/>
      <c r="X451" s="15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5"/>
      <c r="AJ451" s="15"/>
      <c r="AK451" s="15"/>
      <c r="AL451" s="15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5"/>
      <c r="AZ451" s="15"/>
      <c r="BA451" s="15"/>
      <c r="BB451" s="15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5"/>
      <c r="BP451" s="15"/>
      <c r="BQ451" s="15"/>
      <c r="BR451" s="15"/>
      <c r="BS451" s="16"/>
      <c r="BT451" s="16"/>
      <c r="BU451" s="16"/>
      <c r="BV451" s="16"/>
      <c r="BW451" s="16"/>
      <c r="BX451" s="16"/>
      <c r="BY451" s="16"/>
      <c r="BZ451" s="16"/>
      <c r="CA451" s="15"/>
      <c r="CB451" s="15"/>
    </row>
    <row r="452" spans="1:80" s="26" customFormat="1" ht="33" hidden="1" customHeight="1" x14ac:dyDescent="0.2">
      <c r="A452" s="24" t="s">
        <v>973</v>
      </c>
      <c r="B452" s="24" t="s">
        <v>50</v>
      </c>
      <c r="C452" s="24" t="s">
        <v>62</v>
      </c>
      <c r="D452" s="24" t="s">
        <v>988</v>
      </c>
      <c r="E452" s="24" t="s">
        <v>989</v>
      </c>
      <c r="F452" s="24" t="s">
        <v>976</v>
      </c>
      <c r="G452" s="12" t="s">
        <v>977</v>
      </c>
      <c r="H452" s="13">
        <v>2011</v>
      </c>
      <c r="I452" s="13">
        <v>2013</v>
      </c>
      <c r="J452" s="14"/>
      <c r="K452" s="14"/>
      <c r="L452" s="15"/>
      <c r="M452" s="16"/>
      <c r="N452" s="16"/>
      <c r="O452" s="16"/>
      <c r="P452" s="16"/>
      <c r="Q452" s="15">
        <v>702.64126999999996</v>
      </c>
      <c r="R452" s="15"/>
      <c r="S452" s="16"/>
      <c r="T452" s="16"/>
      <c r="U452" s="25">
        <v>702.64126999999996</v>
      </c>
      <c r="V452" s="15"/>
      <c r="W452" s="15"/>
      <c r="X452" s="15"/>
      <c r="Y452" s="16"/>
      <c r="Z452" s="16"/>
      <c r="AA452" s="16"/>
      <c r="AB452" s="16"/>
      <c r="AC452" s="16"/>
      <c r="AD452" s="16"/>
      <c r="AE452" s="15">
        <v>214.97243</v>
      </c>
      <c r="AF452" s="15"/>
      <c r="AG452" s="16"/>
      <c r="AH452" s="16"/>
      <c r="AI452" s="15">
        <v>214.97243</v>
      </c>
      <c r="AJ452" s="15"/>
      <c r="AK452" s="15"/>
      <c r="AL452" s="15"/>
      <c r="AM452" s="16"/>
      <c r="AN452" s="16"/>
      <c r="AO452" s="16"/>
      <c r="AP452" s="16"/>
      <c r="AQ452" s="16"/>
      <c r="AR452" s="16"/>
      <c r="AS452" s="16"/>
      <c r="AT452" s="16"/>
      <c r="AU452" s="15">
        <v>207.37321</v>
      </c>
      <c r="AV452" s="15"/>
      <c r="AW452" s="16"/>
      <c r="AX452" s="16"/>
      <c r="AY452" s="15">
        <v>207.37321</v>
      </c>
      <c r="AZ452" s="15"/>
      <c r="BA452" s="15"/>
      <c r="BB452" s="15"/>
      <c r="BC452" s="16"/>
      <c r="BD452" s="16"/>
      <c r="BE452" s="16"/>
      <c r="BF452" s="16"/>
      <c r="BG452" s="16"/>
      <c r="BH452" s="16"/>
      <c r="BI452" s="16"/>
      <c r="BJ452" s="16"/>
      <c r="BK452" s="15">
        <v>209.65201999999999</v>
      </c>
      <c r="BL452" s="15"/>
      <c r="BM452" s="16"/>
      <c r="BN452" s="16"/>
      <c r="BO452" s="15">
        <v>209.65201999999999</v>
      </c>
      <c r="BP452" s="15"/>
      <c r="BQ452" s="15"/>
      <c r="BR452" s="15"/>
      <c r="BS452" s="16"/>
      <c r="BT452" s="16"/>
      <c r="BU452" s="16"/>
      <c r="BV452" s="16"/>
      <c r="BW452" s="15">
        <v>70.643609999999995</v>
      </c>
      <c r="BX452" s="15"/>
      <c r="BY452" s="16"/>
      <c r="BZ452" s="16"/>
      <c r="CA452" s="15">
        <v>70.643609999999995</v>
      </c>
      <c r="CB452" s="15"/>
    </row>
    <row r="453" spans="1:80" s="26" customFormat="1" ht="33" hidden="1" customHeight="1" x14ac:dyDescent="0.2">
      <c r="A453" s="24" t="s">
        <v>973</v>
      </c>
      <c r="B453" s="24" t="s">
        <v>50</v>
      </c>
      <c r="C453" s="24" t="s">
        <v>62</v>
      </c>
      <c r="D453" s="24" t="s">
        <v>990</v>
      </c>
      <c r="E453" s="24" t="s">
        <v>991</v>
      </c>
      <c r="F453" s="24" t="s">
        <v>976</v>
      </c>
      <c r="G453" s="12" t="s">
        <v>977</v>
      </c>
      <c r="H453" s="13">
        <v>2011</v>
      </c>
      <c r="I453" s="13">
        <v>2013</v>
      </c>
      <c r="J453" s="14"/>
      <c r="K453" s="14"/>
      <c r="L453" s="15"/>
      <c r="M453" s="16"/>
      <c r="N453" s="16"/>
      <c r="O453" s="16"/>
      <c r="P453" s="16"/>
      <c r="Q453" s="16"/>
      <c r="R453" s="16"/>
      <c r="S453" s="16"/>
      <c r="T453" s="16"/>
      <c r="U453" s="25"/>
      <c r="V453" s="15"/>
      <c r="W453" s="15"/>
      <c r="X453" s="15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5"/>
      <c r="AJ453" s="15"/>
      <c r="AK453" s="15"/>
      <c r="AL453" s="15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5"/>
      <c r="AZ453" s="15"/>
      <c r="BA453" s="15"/>
      <c r="BB453" s="15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5"/>
      <c r="BP453" s="15"/>
      <c r="BQ453" s="15"/>
      <c r="BR453" s="15"/>
      <c r="BS453" s="16"/>
      <c r="BT453" s="16"/>
      <c r="BU453" s="16"/>
      <c r="BV453" s="16"/>
      <c r="BW453" s="16"/>
      <c r="BX453" s="16"/>
      <c r="BY453" s="16"/>
      <c r="BZ453" s="16"/>
      <c r="CA453" s="15"/>
      <c r="CB453" s="15"/>
    </row>
    <row r="454" spans="1:80" s="26" customFormat="1" ht="33" hidden="1" customHeight="1" x14ac:dyDescent="0.2">
      <c r="A454" s="24" t="s">
        <v>973</v>
      </c>
      <c r="B454" s="24" t="s">
        <v>50</v>
      </c>
      <c r="C454" s="24" t="s">
        <v>62</v>
      </c>
      <c r="D454" s="24" t="s">
        <v>992</v>
      </c>
      <c r="E454" s="24" t="s">
        <v>993</v>
      </c>
      <c r="F454" s="24" t="s">
        <v>976</v>
      </c>
      <c r="G454" s="12" t="s">
        <v>977</v>
      </c>
      <c r="H454" s="13">
        <v>2012</v>
      </c>
      <c r="I454" s="13">
        <v>2014</v>
      </c>
      <c r="J454" s="18">
        <v>22162.914000000001</v>
      </c>
      <c r="K454" s="18">
        <v>22162.914000000001</v>
      </c>
      <c r="L454" s="15"/>
      <c r="M454" s="16"/>
      <c r="N454" s="16"/>
      <c r="O454" s="16"/>
      <c r="P454" s="16"/>
      <c r="Q454" s="15">
        <v>1136.69289</v>
      </c>
      <c r="R454" s="15"/>
      <c r="S454" s="16"/>
      <c r="T454" s="16"/>
      <c r="U454" s="25">
        <v>1136.69289</v>
      </c>
      <c r="V454" s="15"/>
      <c r="W454" s="15"/>
      <c r="X454" s="15"/>
      <c r="Y454" s="16"/>
      <c r="Z454" s="16"/>
      <c r="AA454" s="16"/>
      <c r="AB454" s="16"/>
      <c r="AC454" s="16"/>
      <c r="AD454" s="16"/>
      <c r="AE454" s="15">
        <v>333.49306000000001</v>
      </c>
      <c r="AF454" s="15"/>
      <c r="AG454" s="16"/>
      <c r="AH454" s="16"/>
      <c r="AI454" s="15">
        <v>333.49306000000001</v>
      </c>
      <c r="AJ454" s="15"/>
      <c r="AK454" s="15"/>
      <c r="AL454" s="15"/>
      <c r="AM454" s="16"/>
      <c r="AN454" s="16"/>
      <c r="AO454" s="16"/>
      <c r="AP454" s="16"/>
      <c r="AQ454" s="16"/>
      <c r="AR454" s="16"/>
      <c r="AS454" s="16"/>
      <c r="AT454" s="16"/>
      <c r="AU454" s="15">
        <v>341.03037</v>
      </c>
      <c r="AV454" s="15"/>
      <c r="AW454" s="16"/>
      <c r="AX454" s="16"/>
      <c r="AY454" s="15">
        <v>341.03037</v>
      </c>
      <c r="AZ454" s="15"/>
      <c r="BA454" s="15"/>
      <c r="BB454" s="15"/>
      <c r="BC454" s="16"/>
      <c r="BD454" s="16"/>
      <c r="BE454" s="16"/>
      <c r="BF454" s="16"/>
      <c r="BG454" s="16"/>
      <c r="BH454" s="16"/>
      <c r="BI454" s="16"/>
      <c r="BJ454" s="16"/>
      <c r="BK454" s="15">
        <v>345.19202999999999</v>
      </c>
      <c r="BL454" s="15"/>
      <c r="BM454" s="16"/>
      <c r="BN454" s="16"/>
      <c r="BO454" s="15">
        <v>345.19202999999999</v>
      </c>
      <c r="BP454" s="15"/>
      <c r="BQ454" s="15"/>
      <c r="BR454" s="15"/>
      <c r="BS454" s="16"/>
      <c r="BT454" s="16"/>
      <c r="BU454" s="16"/>
      <c r="BV454" s="16"/>
      <c r="BW454" s="15">
        <v>116.97743</v>
      </c>
      <c r="BX454" s="15"/>
      <c r="BY454" s="16"/>
      <c r="BZ454" s="16"/>
      <c r="CA454" s="15">
        <v>116.97743</v>
      </c>
      <c r="CB454" s="15"/>
    </row>
    <row r="455" spans="1:80" s="26" customFormat="1" ht="33" hidden="1" customHeight="1" x14ac:dyDescent="0.2">
      <c r="A455" s="24" t="s">
        <v>973</v>
      </c>
      <c r="B455" s="24" t="s">
        <v>50</v>
      </c>
      <c r="C455" s="24" t="s">
        <v>67</v>
      </c>
      <c r="D455" s="24" t="s">
        <v>994</v>
      </c>
      <c r="E455" s="24" t="s">
        <v>995</v>
      </c>
      <c r="F455" s="24" t="s">
        <v>976</v>
      </c>
      <c r="G455" s="12" t="s">
        <v>977</v>
      </c>
      <c r="H455" s="13">
        <v>2012</v>
      </c>
      <c r="I455" s="13">
        <v>2014</v>
      </c>
      <c r="J455" s="15">
        <v>18847.259999999998</v>
      </c>
      <c r="K455" s="15">
        <v>18847.259999999998</v>
      </c>
      <c r="L455" s="15">
        <v>4360.7039699999996</v>
      </c>
      <c r="M455" s="16"/>
      <c r="N455" s="16"/>
      <c r="O455" s="15">
        <v>68.950100000000006</v>
      </c>
      <c r="P455" s="15"/>
      <c r="Q455" s="15">
        <v>97.977519999999998</v>
      </c>
      <c r="R455" s="15"/>
      <c r="S455" s="15">
        <v>6.4320399999999998</v>
      </c>
      <c r="T455" s="15"/>
      <c r="U455" s="25">
        <v>24399.4928</v>
      </c>
      <c r="V455" s="15">
        <v>4360.7039699999996</v>
      </c>
      <c r="W455" s="15"/>
      <c r="X455" s="15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5"/>
      <c r="AJ455" s="15"/>
      <c r="AK455" s="15">
        <v>328.76666</v>
      </c>
      <c r="AL455" s="15">
        <v>59.177999999999997</v>
      </c>
      <c r="AM455" s="16"/>
      <c r="AN455" s="16"/>
      <c r="AO455" s="16"/>
      <c r="AP455" s="16"/>
      <c r="AQ455" s="15">
        <v>4.5026200000000003</v>
      </c>
      <c r="AR455" s="15"/>
      <c r="AS455" s="16"/>
      <c r="AT455" s="16"/>
      <c r="AU455" s="16"/>
      <c r="AV455" s="16"/>
      <c r="AW455" s="15">
        <v>6.4320399999999998</v>
      </c>
      <c r="AX455" s="15"/>
      <c r="AY455" s="15">
        <v>339.70132000000001</v>
      </c>
      <c r="AZ455" s="15">
        <v>59.177999999999997</v>
      </c>
      <c r="BA455" s="15">
        <v>5808.1831899999997</v>
      </c>
      <c r="BB455" s="15">
        <v>1045.47297</v>
      </c>
      <c r="BC455" s="16"/>
      <c r="BD455" s="16"/>
      <c r="BE455" s="16"/>
      <c r="BF455" s="16"/>
      <c r="BG455" s="15">
        <v>25.61626</v>
      </c>
      <c r="BH455" s="15"/>
      <c r="BI455" s="16"/>
      <c r="BJ455" s="16"/>
      <c r="BK455" s="16"/>
      <c r="BL455" s="16"/>
      <c r="BM455" s="16"/>
      <c r="BN455" s="16"/>
      <c r="BO455" s="15">
        <v>5833.7994500000004</v>
      </c>
      <c r="BP455" s="15">
        <v>1045.47297</v>
      </c>
      <c r="BQ455" s="15">
        <v>18089.183290000001</v>
      </c>
      <c r="BR455" s="15">
        <v>3256.0529999999999</v>
      </c>
      <c r="BS455" s="16"/>
      <c r="BT455" s="16"/>
      <c r="BU455" s="15">
        <v>38.831220000000002</v>
      </c>
      <c r="BV455" s="15"/>
      <c r="BW455" s="15">
        <v>97.977519999999998</v>
      </c>
      <c r="BX455" s="15"/>
      <c r="BY455" s="16"/>
      <c r="BZ455" s="16"/>
      <c r="CA455" s="15">
        <v>18225.992030000001</v>
      </c>
      <c r="CB455" s="15">
        <v>3256.0529999999999</v>
      </c>
    </row>
    <row r="456" spans="1:80" s="26" customFormat="1" ht="33" hidden="1" customHeight="1" x14ac:dyDescent="0.2">
      <c r="A456" s="24" t="s">
        <v>973</v>
      </c>
      <c r="B456" s="24" t="s">
        <v>50</v>
      </c>
      <c r="C456" s="24" t="s">
        <v>67</v>
      </c>
      <c r="D456" s="24" t="s">
        <v>996</v>
      </c>
      <c r="E456" s="24" t="s">
        <v>997</v>
      </c>
      <c r="F456" s="24" t="s">
        <v>976</v>
      </c>
      <c r="G456" s="12" t="s">
        <v>977</v>
      </c>
      <c r="H456" s="13">
        <v>2012</v>
      </c>
      <c r="I456" s="13">
        <v>2014</v>
      </c>
      <c r="J456" s="18">
        <v>18096.294999999998</v>
      </c>
      <c r="K456" s="18">
        <v>18096.294999999998</v>
      </c>
      <c r="L456" s="15">
        <v>3695.1811499999999</v>
      </c>
      <c r="M456" s="16"/>
      <c r="N456" s="16"/>
      <c r="O456" s="15">
        <v>73.150289999999998</v>
      </c>
      <c r="P456" s="15"/>
      <c r="Q456" s="15">
        <v>54.61374</v>
      </c>
      <c r="R456" s="15"/>
      <c r="S456" s="16"/>
      <c r="T456" s="16"/>
      <c r="U456" s="25">
        <v>20656.548119999999</v>
      </c>
      <c r="V456" s="15">
        <v>3695.1811499999999</v>
      </c>
      <c r="W456" s="15"/>
      <c r="X456" s="15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5"/>
      <c r="AJ456" s="15"/>
      <c r="AK456" s="15">
        <v>328.76666999999998</v>
      </c>
      <c r="AL456" s="15">
        <v>59.177999999999997</v>
      </c>
      <c r="AM456" s="16"/>
      <c r="AN456" s="16"/>
      <c r="AO456" s="16"/>
      <c r="AP456" s="16"/>
      <c r="AQ456" s="15">
        <v>4.1941499999999996</v>
      </c>
      <c r="AR456" s="15"/>
      <c r="AS456" s="16"/>
      <c r="AT456" s="16"/>
      <c r="AU456" s="16"/>
      <c r="AV456" s="16"/>
      <c r="AW456" s="16"/>
      <c r="AX456" s="16"/>
      <c r="AY456" s="15">
        <v>332.96082000000001</v>
      </c>
      <c r="AZ456" s="15">
        <v>59.177999999999997</v>
      </c>
      <c r="BA456" s="15">
        <v>4917.49658</v>
      </c>
      <c r="BB456" s="15">
        <v>885.14939000000004</v>
      </c>
      <c r="BC456" s="16"/>
      <c r="BD456" s="16"/>
      <c r="BE456" s="16"/>
      <c r="BF456" s="16"/>
      <c r="BG456" s="15">
        <v>23.15992</v>
      </c>
      <c r="BH456" s="15"/>
      <c r="BI456" s="16"/>
      <c r="BJ456" s="16"/>
      <c r="BK456" s="16"/>
      <c r="BL456" s="16"/>
      <c r="BM456" s="16"/>
      <c r="BN456" s="16"/>
      <c r="BO456" s="15">
        <v>4940.6565000000001</v>
      </c>
      <c r="BP456" s="15">
        <v>885.14939000000004</v>
      </c>
      <c r="BQ456" s="15">
        <v>15282.520839999999</v>
      </c>
      <c r="BR456" s="15">
        <v>2750.85376</v>
      </c>
      <c r="BS456" s="16"/>
      <c r="BT456" s="16"/>
      <c r="BU456" s="15">
        <v>45.796219999999998</v>
      </c>
      <c r="BV456" s="15"/>
      <c r="BW456" s="15">
        <v>54.61374</v>
      </c>
      <c r="BX456" s="15"/>
      <c r="BY456" s="16"/>
      <c r="BZ456" s="16"/>
      <c r="CA456" s="15">
        <v>15382.9308</v>
      </c>
      <c r="CB456" s="15">
        <v>2750.85376</v>
      </c>
    </row>
    <row r="457" spans="1:80" s="26" customFormat="1" ht="33" hidden="1" customHeight="1" x14ac:dyDescent="0.2">
      <c r="A457" s="24" t="s">
        <v>973</v>
      </c>
      <c r="B457" s="24" t="s">
        <v>50</v>
      </c>
      <c r="C457" s="24" t="s">
        <v>51</v>
      </c>
      <c r="D457" s="24" t="s">
        <v>998</v>
      </c>
      <c r="E457" s="24" t="s">
        <v>999</v>
      </c>
      <c r="F457" s="24" t="s">
        <v>976</v>
      </c>
      <c r="G457" s="12" t="s">
        <v>977</v>
      </c>
      <c r="H457" s="13">
        <v>2011</v>
      </c>
      <c r="I457" s="13">
        <v>2013</v>
      </c>
      <c r="J457" s="14"/>
      <c r="K457" s="14"/>
      <c r="L457" s="15"/>
      <c r="M457" s="16"/>
      <c r="N457" s="16"/>
      <c r="O457" s="16"/>
      <c r="P457" s="16"/>
      <c r="Q457" s="16"/>
      <c r="R457" s="16"/>
      <c r="S457" s="16"/>
      <c r="T457" s="16"/>
      <c r="U457" s="25"/>
      <c r="V457" s="15"/>
      <c r="W457" s="15"/>
      <c r="X457" s="15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5"/>
      <c r="AJ457" s="15"/>
      <c r="AK457" s="15"/>
      <c r="AL457" s="15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5"/>
      <c r="AZ457" s="15"/>
      <c r="BA457" s="15"/>
      <c r="BB457" s="15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5"/>
      <c r="BP457" s="15"/>
      <c r="BQ457" s="15"/>
      <c r="BR457" s="15"/>
      <c r="BS457" s="16"/>
      <c r="BT457" s="16"/>
      <c r="BU457" s="16"/>
      <c r="BV457" s="16"/>
      <c r="BW457" s="16"/>
      <c r="BX457" s="16"/>
      <c r="BY457" s="16"/>
      <c r="BZ457" s="16"/>
      <c r="CA457" s="15"/>
      <c r="CB457" s="15"/>
    </row>
    <row r="458" spans="1:80" ht="33" hidden="1" customHeight="1" x14ac:dyDescent="0.2">
      <c r="A458" s="12" t="s">
        <v>973</v>
      </c>
      <c r="B458" s="12" t="s">
        <v>83</v>
      </c>
      <c r="C458" s="12" t="s">
        <v>190</v>
      </c>
      <c r="D458" s="12" t="s">
        <v>1000</v>
      </c>
      <c r="E458" s="12" t="s">
        <v>1001</v>
      </c>
      <c r="F458" s="12" t="s">
        <v>976</v>
      </c>
      <c r="G458" s="12" t="s">
        <v>977</v>
      </c>
      <c r="H458" s="13">
        <v>2014</v>
      </c>
      <c r="I458" s="13">
        <v>2014</v>
      </c>
      <c r="J458" s="20">
        <v>49270</v>
      </c>
      <c r="K458" s="20">
        <v>49270</v>
      </c>
      <c r="L458" s="15">
        <v>5444.7008299999998</v>
      </c>
      <c r="M458" s="16"/>
      <c r="N458" s="16"/>
      <c r="O458" s="16"/>
      <c r="P458" s="16"/>
      <c r="Q458" s="15">
        <v>26.273589999999999</v>
      </c>
      <c r="R458" s="15"/>
      <c r="S458" s="15">
        <v>77.273340000000005</v>
      </c>
      <c r="T458" s="15">
        <v>6.6348000000000003</v>
      </c>
      <c r="U458" s="15">
        <v>30406.884669999999</v>
      </c>
      <c r="V458" s="15">
        <v>5451.3356299999996</v>
      </c>
      <c r="W458" s="15"/>
      <c r="X458" s="15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5"/>
      <c r="AJ458" s="15"/>
      <c r="AK458" s="15">
        <v>1000</v>
      </c>
      <c r="AL458" s="15">
        <v>180</v>
      </c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5">
        <v>47.313339999999997</v>
      </c>
      <c r="AX458" s="15">
        <v>1.242</v>
      </c>
      <c r="AY458" s="15">
        <v>1047.3133399999999</v>
      </c>
      <c r="AZ458" s="15">
        <v>181.24199999999999</v>
      </c>
      <c r="BA458" s="15">
        <v>4634.2644099999998</v>
      </c>
      <c r="BB458" s="15">
        <v>824.26759000000004</v>
      </c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5">
        <v>4634.2644099999998</v>
      </c>
      <c r="BP458" s="15">
        <v>824.26759000000004</v>
      </c>
      <c r="BQ458" s="15">
        <v>24669.073329999999</v>
      </c>
      <c r="BR458" s="15">
        <v>4440.4332400000003</v>
      </c>
      <c r="BS458" s="16"/>
      <c r="BT458" s="16"/>
      <c r="BU458" s="16"/>
      <c r="BV458" s="16"/>
      <c r="BW458" s="15">
        <v>26.273589999999999</v>
      </c>
      <c r="BX458" s="15"/>
      <c r="BY458" s="15">
        <v>29.96</v>
      </c>
      <c r="BZ458" s="15">
        <v>5.3928000000000003</v>
      </c>
      <c r="CA458" s="15">
        <v>24725.306919999999</v>
      </c>
      <c r="CB458" s="15">
        <v>4445.8260399999999</v>
      </c>
    </row>
    <row r="459" spans="1:80" ht="33" hidden="1" customHeight="1" x14ac:dyDescent="0.2">
      <c r="A459" s="12" t="s">
        <v>973</v>
      </c>
      <c r="B459" s="12" t="s">
        <v>83</v>
      </c>
      <c r="C459" s="12" t="s">
        <v>201</v>
      </c>
      <c r="D459" s="12" t="s">
        <v>1002</v>
      </c>
      <c r="E459" s="12" t="s">
        <v>1003</v>
      </c>
      <c r="F459" s="12" t="s">
        <v>976</v>
      </c>
      <c r="G459" s="12" t="s">
        <v>977</v>
      </c>
      <c r="H459" s="13">
        <v>2011</v>
      </c>
      <c r="I459" s="13">
        <v>2014</v>
      </c>
      <c r="J459" s="18">
        <v>10531.225</v>
      </c>
      <c r="K459" s="18">
        <v>10531.225</v>
      </c>
      <c r="L459" s="15">
        <v>466.32418999999999</v>
      </c>
      <c r="M459" s="16"/>
      <c r="N459" s="16"/>
      <c r="O459" s="16"/>
      <c r="P459" s="16"/>
      <c r="Q459" s="15">
        <v>745.27868000000001</v>
      </c>
      <c r="R459" s="15"/>
      <c r="S459" s="15">
        <v>18.46773</v>
      </c>
      <c r="T459" s="15">
        <v>3.3241900000000002</v>
      </c>
      <c r="U459" s="15">
        <v>3354.4363699999999</v>
      </c>
      <c r="V459" s="15">
        <v>469.64837999999997</v>
      </c>
      <c r="W459" s="15"/>
      <c r="X459" s="15"/>
      <c r="Y459" s="16"/>
      <c r="Z459" s="16"/>
      <c r="AA459" s="16"/>
      <c r="AB459" s="16"/>
      <c r="AC459" s="16"/>
      <c r="AD459" s="16"/>
      <c r="AE459" s="15">
        <v>200.8236</v>
      </c>
      <c r="AF459" s="15"/>
      <c r="AG459" s="16"/>
      <c r="AH459" s="16"/>
      <c r="AI459" s="15">
        <v>200.8236</v>
      </c>
      <c r="AJ459" s="15"/>
      <c r="AK459" s="15"/>
      <c r="AL459" s="15"/>
      <c r="AM459" s="16"/>
      <c r="AN459" s="16"/>
      <c r="AO459" s="16"/>
      <c r="AP459" s="16"/>
      <c r="AQ459" s="16"/>
      <c r="AR459" s="16"/>
      <c r="AS459" s="16"/>
      <c r="AT459" s="16"/>
      <c r="AU459" s="15">
        <v>203.05494999999999</v>
      </c>
      <c r="AV459" s="15"/>
      <c r="AW459" s="16"/>
      <c r="AX459" s="16"/>
      <c r="AY459" s="15">
        <v>203.05494999999999</v>
      </c>
      <c r="AZ459" s="15"/>
      <c r="BA459" s="15">
        <v>1393.07602</v>
      </c>
      <c r="BB459" s="15">
        <v>250.75369000000001</v>
      </c>
      <c r="BC459" s="16"/>
      <c r="BD459" s="16"/>
      <c r="BE459" s="16"/>
      <c r="BF459" s="16"/>
      <c r="BG459" s="16"/>
      <c r="BH459" s="16"/>
      <c r="BI459" s="16"/>
      <c r="BJ459" s="16"/>
      <c r="BK459" s="15">
        <v>205.28635</v>
      </c>
      <c r="BL459" s="15"/>
      <c r="BM459" s="16"/>
      <c r="BN459" s="16"/>
      <c r="BO459" s="15">
        <v>1598.3623700000001</v>
      </c>
      <c r="BP459" s="15">
        <v>250.75369000000001</v>
      </c>
      <c r="BQ459" s="15">
        <v>1197.61394</v>
      </c>
      <c r="BR459" s="15">
        <v>215.57050000000001</v>
      </c>
      <c r="BS459" s="16"/>
      <c r="BT459" s="16"/>
      <c r="BU459" s="16"/>
      <c r="BV459" s="16"/>
      <c r="BW459" s="15">
        <v>136.11377999999999</v>
      </c>
      <c r="BX459" s="15"/>
      <c r="BY459" s="15">
        <v>18.46773</v>
      </c>
      <c r="BZ459" s="15">
        <v>3.3241900000000002</v>
      </c>
      <c r="CA459" s="15">
        <v>1352.1954499999999</v>
      </c>
      <c r="CB459" s="15">
        <v>218.89469</v>
      </c>
    </row>
    <row r="460" spans="1:80" ht="33" hidden="1" customHeight="1" x14ac:dyDescent="0.2">
      <c r="A460" s="12" t="s">
        <v>973</v>
      </c>
      <c r="B460" s="12" t="s">
        <v>83</v>
      </c>
      <c r="C460" s="12" t="s">
        <v>201</v>
      </c>
      <c r="D460" s="12" t="s">
        <v>1004</v>
      </c>
      <c r="E460" s="12" t="s">
        <v>1005</v>
      </c>
      <c r="F460" s="12" t="s">
        <v>976</v>
      </c>
      <c r="G460" s="12" t="s">
        <v>977</v>
      </c>
      <c r="H460" s="13">
        <v>2011</v>
      </c>
      <c r="I460" s="13">
        <v>2014</v>
      </c>
      <c r="J460" s="18">
        <v>18474.691999999999</v>
      </c>
      <c r="K460" s="18">
        <v>18474.691999999999</v>
      </c>
      <c r="L460" s="15">
        <v>80.301739999999995</v>
      </c>
      <c r="M460" s="16"/>
      <c r="N460" s="16"/>
      <c r="O460" s="16"/>
      <c r="P460" s="16"/>
      <c r="Q460" s="15">
        <v>1103.91362</v>
      </c>
      <c r="R460" s="15"/>
      <c r="S460" s="16"/>
      <c r="T460" s="16"/>
      <c r="U460" s="15">
        <v>1550.0344700000001</v>
      </c>
      <c r="V460" s="15">
        <v>80.301739999999995</v>
      </c>
      <c r="W460" s="15"/>
      <c r="X460" s="15"/>
      <c r="Y460" s="16"/>
      <c r="Z460" s="16"/>
      <c r="AA460" s="16"/>
      <c r="AB460" s="16"/>
      <c r="AC460" s="16"/>
      <c r="AD460" s="16"/>
      <c r="AE460" s="15">
        <v>328.89992000000001</v>
      </c>
      <c r="AF460" s="15"/>
      <c r="AG460" s="16"/>
      <c r="AH460" s="16"/>
      <c r="AI460" s="15">
        <v>328.89992000000001</v>
      </c>
      <c r="AJ460" s="15"/>
      <c r="AK460" s="15"/>
      <c r="AL460" s="15"/>
      <c r="AM460" s="16"/>
      <c r="AN460" s="16"/>
      <c r="AO460" s="16"/>
      <c r="AP460" s="16"/>
      <c r="AQ460" s="16"/>
      <c r="AR460" s="16"/>
      <c r="AS460" s="16"/>
      <c r="AT460" s="16"/>
      <c r="AU460" s="15">
        <v>325.46735999999999</v>
      </c>
      <c r="AV460" s="15"/>
      <c r="AW460" s="16"/>
      <c r="AX460" s="16"/>
      <c r="AY460" s="15">
        <v>325.46735999999999</v>
      </c>
      <c r="AZ460" s="15"/>
      <c r="BA460" s="15"/>
      <c r="BB460" s="15"/>
      <c r="BC460" s="16"/>
      <c r="BD460" s="16"/>
      <c r="BE460" s="16"/>
      <c r="BF460" s="16"/>
      <c r="BG460" s="16"/>
      <c r="BH460" s="16"/>
      <c r="BI460" s="16"/>
      <c r="BJ460" s="16"/>
      <c r="BK460" s="15">
        <v>292.28336999999999</v>
      </c>
      <c r="BL460" s="15"/>
      <c r="BM460" s="16"/>
      <c r="BN460" s="16"/>
      <c r="BO460" s="15">
        <v>292.28336999999999</v>
      </c>
      <c r="BP460" s="15"/>
      <c r="BQ460" s="15">
        <v>446.12085000000002</v>
      </c>
      <c r="BR460" s="15">
        <v>80.301739999999995</v>
      </c>
      <c r="BS460" s="16"/>
      <c r="BT460" s="16"/>
      <c r="BU460" s="16"/>
      <c r="BV460" s="16"/>
      <c r="BW460" s="15">
        <v>157.26297</v>
      </c>
      <c r="BX460" s="15"/>
      <c r="BY460" s="16"/>
      <c r="BZ460" s="16"/>
      <c r="CA460" s="15">
        <v>603.38382000000001</v>
      </c>
      <c r="CB460" s="15">
        <v>80.301739999999995</v>
      </c>
    </row>
    <row r="461" spans="1:80" ht="33" hidden="1" customHeight="1" x14ac:dyDescent="0.2">
      <c r="A461" s="12" t="s">
        <v>973</v>
      </c>
      <c r="B461" s="12" t="s">
        <v>83</v>
      </c>
      <c r="C461" s="12" t="s">
        <v>201</v>
      </c>
      <c r="D461" s="12" t="s">
        <v>1006</v>
      </c>
      <c r="E461" s="12" t="s">
        <v>1007</v>
      </c>
      <c r="F461" s="12" t="s">
        <v>976</v>
      </c>
      <c r="G461" s="12" t="s">
        <v>977</v>
      </c>
      <c r="H461" s="13">
        <v>2011</v>
      </c>
      <c r="I461" s="13">
        <v>2014</v>
      </c>
      <c r="J461" s="15">
        <v>8350.56</v>
      </c>
      <c r="K461" s="15">
        <v>8350.56</v>
      </c>
      <c r="L461" s="15">
        <v>72.875150000000005</v>
      </c>
      <c r="M461" s="16"/>
      <c r="N461" s="16"/>
      <c r="O461" s="16"/>
      <c r="P461" s="16"/>
      <c r="Q461" s="15">
        <v>398.64940000000001</v>
      </c>
      <c r="R461" s="15"/>
      <c r="S461" s="16"/>
      <c r="T461" s="16"/>
      <c r="U461" s="15">
        <v>803.51137000000006</v>
      </c>
      <c r="V461" s="15">
        <v>72.875150000000005</v>
      </c>
      <c r="W461" s="15"/>
      <c r="X461" s="15"/>
      <c r="Y461" s="16"/>
      <c r="Z461" s="16"/>
      <c r="AA461" s="16"/>
      <c r="AB461" s="16"/>
      <c r="AC461" s="16"/>
      <c r="AD461" s="16"/>
      <c r="AE461" s="15">
        <v>161.64258000000001</v>
      </c>
      <c r="AF461" s="15"/>
      <c r="AG461" s="16"/>
      <c r="AH461" s="16"/>
      <c r="AI461" s="15">
        <v>161.64258000000001</v>
      </c>
      <c r="AJ461" s="15"/>
      <c r="AK461" s="15"/>
      <c r="AL461" s="15"/>
      <c r="AM461" s="16"/>
      <c r="AN461" s="16"/>
      <c r="AO461" s="16"/>
      <c r="AP461" s="16"/>
      <c r="AQ461" s="16"/>
      <c r="AR461" s="16"/>
      <c r="AS461" s="16"/>
      <c r="AT461" s="16"/>
      <c r="AU461" s="15">
        <v>111.99484</v>
      </c>
      <c r="AV461" s="15"/>
      <c r="AW461" s="16"/>
      <c r="AX461" s="16"/>
      <c r="AY461" s="15">
        <v>111.99484</v>
      </c>
      <c r="AZ461" s="15"/>
      <c r="BA461" s="15">
        <v>311.26197000000002</v>
      </c>
      <c r="BB461" s="15">
        <v>56.027149999999999</v>
      </c>
      <c r="BC461" s="16"/>
      <c r="BD461" s="16"/>
      <c r="BE461" s="16"/>
      <c r="BF461" s="16"/>
      <c r="BG461" s="16"/>
      <c r="BH461" s="16"/>
      <c r="BI461" s="16"/>
      <c r="BJ461" s="16"/>
      <c r="BK461" s="15">
        <v>79.544039999999995</v>
      </c>
      <c r="BL461" s="15"/>
      <c r="BM461" s="16"/>
      <c r="BN461" s="16"/>
      <c r="BO461" s="15">
        <v>390.80601000000001</v>
      </c>
      <c r="BP461" s="15">
        <v>56.027149999999999</v>
      </c>
      <c r="BQ461" s="15">
        <v>93.6</v>
      </c>
      <c r="BR461" s="15">
        <v>16.847999999999999</v>
      </c>
      <c r="BS461" s="16"/>
      <c r="BT461" s="16"/>
      <c r="BU461" s="16"/>
      <c r="BV461" s="16"/>
      <c r="BW461" s="15">
        <v>45.467939999999999</v>
      </c>
      <c r="BX461" s="15"/>
      <c r="BY461" s="16"/>
      <c r="BZ461" s="16"/>
      <c r="CA461" s="15">
        <v>139.06793999999999</v>
      </c>
      <c r="CB461" s="15">
        <v>16.847999999999999</v>
      </c>
    </row>
    <row r="462" spans="1:80" ht="33" hidden="1" customHeight="1" x14ac:dyDescent="0.2">
      <c r="A462" s="12" t="s">
        <v>973</v>
      </c>
      <c r="B462" s="12" t="s">
        <v>83</v>
      </c>
      <c r="C462" s="12" t="s">
        <v>201</v>
      </c>
      <c r="D462" s="12" t="s">
        <v>1008</v>
      </c>
      <c r="E462" s="12" t="s">
        <v>1009</v>
      </c>
      <c r="F462" s="12" t="s">
        <v>976</v>
      </c>
      <c r="G462" s="12" t="s">
        <v>977</v>
      </c>
      <c r="H462" s="13">
        <v>2011</v>
      </c>
      <c r="I462" s="13">
        <v>2014</v>
      </c>
      <c r="J462" s="18">
        <v>5915.2110000000002</v>
      </c>
      <c r="K462" s="18">
        <v>5915.2110000000002</v>
      </c>
      <c r="L462" s="15">
        <v>851.19791999999995</v>
      </c>
      <c r="M462" s="16"/>
      <c r="N462" s="16"/>
      <c r="O462" s="16"/>
      <c r="P462" s="16"/>
      <c r="Q462" s="15">
        <v>27.737880000000001</v>
      </c>
      <c r="R462" s="15"/>
      <c r="S462" s="15">
        <v>78.27825</v>
      </c>
      <c r="T462" s="15">
        <v>6.1719200000000001</v>
      </c>
      <c r="U462" s="15">
        <v>4834.8934499999996</v>
      </c>
      <c r="V462" s="15">
        <v>857.36983999999995</v>
      </c>
      <c r="W462" s="15"/>
      <c r="X462" s="15"/>
      <c r="Y462" s="16"/>
      <c r="Z462" s="16"/>
      <c r="AA462" s="16"/>
      <c r="AB462" s="16"/>
      <c r="AC462" s="16"/>
      <c r="AD462" s="16"/>
      <c r="AE462" s="15">
        <v>7.4742800000000003</v>
      </c>
      <c r="AF462" s="15"/>
      <c r="AG462" s="16"/>
      <c r="AH462" s="16"/>
      <c r="AI462" s="15">
        <v>7.4742800000000003</v>
      </c>
      <c r="AJ462" s="15"/>
      <c r="AK462" s="15"/>
      <c r="AL462" s="15"/>
      <c r="AM462" s="16"/>
      <c r="AN462" s="16"/>
      <c r="AO462" s="16"/>
      <c r="AP462" s="16"/>
      <c r="AQ462" s="16"/>
      <c r="AR462" s="16"/>
      <c r="AS462" s="16"/>
      <c r="AT462" s="16"/>
      <c r="AU462" s="15">
        <v>7.5573399999999999</v>
      </c>
      <c r="AV462" s="15"/>
      <c r="AW462" s="15">
        <v>29.0182</v>
      </c>
      <c r="AX462" s="15">
        <v>5.2232799999999999</v>
      </c>
      <c r="AY462" s="15">
        <v>36.575539999999997</v>
      </c>
      <c r="AZ462" s="15">
        <v>5.2232799999999999</v>
      </c>
      <c r="BA462" s="15">
        <v>3899.9357300000001</v>
      </c>
      <c r="BB462" s="15">
        <v>701.98842999999999</v>
      </c>
      <c r="BC462" s="16"/>
      <c r="BD462" s="16"/>
      <c r="BE462" s="16"/>
      <c r="BF462" s="16"/>
      <c r="BG462" s="16"/>
      <c r="BH462" s="16"/>
      <c r="BI462" s="16"/>
      <c r="BJ462" s="16"/>
      <c r="BK462" s="15">
        <v>7.6403600000000003</v>
      </c>
      <c r="BL462" s="15"/>
      <c r="BM462" s="15">
        <v>43.989840000000001</v>
      </c>
      <c r="BN462" s="15"/>
      <c r="BO462" s="15">
        <v>3951.5659300000002</v>
      </c>
      <c r="BP462" s="15">
        <v>701.98842999999999</v>
      </c>
      <c r="BQ462" s="15">
        <v>828.94159000000002</v>
      </c>
      <c r="BR462" s="15">
        <v>149.20948999999999</v>
      </c>
      <c r="BS462" s="16"/>
      <c r="BT462" s="16"/>
      <c r="BU462" s="16"/>
      <c r="BV462" s="16"/>
      <c r="BW462" s="15">
        <v>5.0659000000000001</v>
      </c>
      <c r="BX462" s="15"/>
      <c r="BY462" s="15">
        <v>5.2702099999999996</v>
      </c>
      <c r="BZ462" s="15">
        <v>0.94864000000000004</v>
      </c>
      <c r="CA462" s="15">
        <v>839.27769999999998</v>
      </c>
      <c r="CB462" s="15">
        <v>150.15813</v>
      </c>
    </row>
    <row r="463" spans="1:80" ht="33" hidden="1" customHeight="1" x14ac:dyDescent="0.2">
      <c r="A463" s="12" t="s">
        <v>973</v>
      </c>
      <c r="B463" s="12" t="s">
        <v>83</v>
      </c>
      <c r="C463" s="12" t="s">
        <v>201</v>
      </c>
      <c r="D463" s="12" t="s">
        <v>1010</v>
      </c>
      <c r="E463" s="12" t="s">
        <v>1011</v>
      </c>
      <c r="F463" s="12" t="s">
        <v>976</v>
      </c>
      <c r="G463" s="12" t="s">
        <v>977</v>
      </c>
      <c r="H463" s="13">
        <v>2011</v>
      </c>
      <c r="I463" s="13">
        <v>2014</v>
      </c>
      <c r="J463" s="18">
        <v>10373.927</v>
      </c>
      <c r="K463" s="18">
        <v>10373.927</v>
      </c>
      <c r="L463" s="15">
        <v>71.018500000000003</v>
      </c>
      <c r="M463" s="16"/>
      <c r="N463" s="16"/>
      <c r="O463" s="16"/>
      <c r="P463" s="16"/>
      <c r="Q463" s="15">
        <v>573.85838000000001</v>
      </c>
      <c r="R463" s="15"/>
      <c r="S463" s="16"/>
      <c r="T463" s="16"/>
      <c r="U463" s="15">
        <v>968.40562999999997</v>
      </c>
      <c r="V463" s="15">
        <v>71.018500000000003</v>
      </c>
      <c r="W463" s="15"/>
      <c r="X463" s="15"/>
      <c r="Y463" s="16"/>
      <c r="Z463" s="16"/>
      <c r="AA463" s="16"/>
      <c r="AB463" s="16"/>
      <c r="AC463" s="16"/>
      <c r="AD463" s="16"/>
      <c r="AE463" s="15">
        <v>202.30058</v>
      </c>
      <c r="AF463" s="15"/>
      <c r="AG463" s="16"/>
      <c r="AH463" s="16"/>
      <c r="AI463" s="15">
        <v>202.30058</v>
      </c>
      <c r="AJ463" s="15"/>
      <c r="AK463" s="15"/>
      <c r="AL463" s="15"/>
      <c r="AM463" s="16"/>
      <c r="AN463" s="16"/>
      <c r="AO463" s="16"/>
      <c r="AP463" s="16"/>
      <c r="AQ463" s="16"/>
      <c r="AR463" s="16"/>
      <c r="AS463" s="16"/>
      <c r="AT463" s="16"/>
      <c r="AU463" s="15">
        <v>157.97358</v>
      </c>
      <c r="AV463" s="15"/>
      <c r="AW463" s="16"/>
      <c r="AX463" s="16"/>
      <c r="AY463" s="15">
        <v>157.97358</v>
      </c>
      <c r="AZ463" s="15"/>
      <c r="BA463" s="15">
        <v>300.94725</v>
      </c>
      <c r="BB463" s="15">
        <v>54.170499999999997</v>
      </c>
      <c r="BC463" s="16"/>
      <c r="BD463" s="16"/>
      <c r="BE463" s="16"/>
      <c r="BF463" s="16"/>
      <c r="BG463" s="16"/>
      <c r="BH463" s="16"/>
      <c r="BI463" s="16"/>
      <c r="BJ463" s="16"/>
      <c r="BK463" s="15">
        <v>132.43561</v>
      </c>
      <c r="BL463" s="15"/>
      <c r="BM463" s="16"/>
      <c r="BN463" s="16"/>
      <c r="BO463" s="15">
        <v>433.38285999999999</v>
      </c>
      <c r="BP463" s="15">
        <v>54.170499999999997</v>
      </c>
      <c r="BQ463" s="15">
        <v>93.6</v>
      </c>
      <c r="BR463" s="15">
        <v>16.847999999999999</v>
      </c>
      <c r="BS463" s="16"/>
      <c r="BT463" s="16"/>
      <c r="BU463" s="16"/>
      <c r="BV463" s="16"/>
      <c r="BW463" s="15">
        <v>81.148610000000005</v>
      </c>
      <c r="BX463" s="15"/>
      <c r="BY463" s="16"/>
      <c r="BZ463" s="16"/>
      <c r="CA463" s="15">
        <v>174.74861000000001</v>
      </c>
      <c r="CB463" s="15">
        <v>16.847999999999999</v>
      </c>
    </row>
    <row r="464" spans="1:80" ht="33" hidden="1" customHeight="1" x14ac:dyDescent="0.2">
      <c r="A464" s="12" t="s">
        <v>973</v>
      </c>
      <c r="B464" s="12" t="s">
        <v>83</v>
      </c>
      <c r="C464" s="12" t="s">
        <v>201</v>
      </c>
      <c r="D464" s="12" t="s">
        <v>1012</v>
      </c>
      <c r="E464" s="12" t="s">
        <v>1013</v>
      </c>
      <c r="F464" s="12" t="s">
        <v>976</v>
      </c>
      <c r="G464" s="12" t="s">
        <v>977</v>
      </c>
      <c r="H464" s="13">
        <v>2011</v>
      </c>
      <c r="I464" s="13">
        <v>2014</v>
      </c>
      <c r="J464" s="18">
        <v>17664.116999999998</v>
      </c>
      <c r="K464" s="18">
        <v>17664.116999999998</v>
      </c>
      <c r="L464" s="15">
        <v>79.373429999999999</v>
      </c>
      <c r="M464" s="16"/>
      <c r="N464" s="16"/>
      <c r="O464" s="16"/>
      <c r="P464" s="16"/>
      <c r="Q464" s="15">
        <v>923.44494999999995</v>
      </c>
      <c r="R464" s="15"/>
      <c r="S464" s="16"/>
      <c r="T464" s="16"/>
      <c r="U464" s="15">
        <v>1364.4084399999999</v>
      </c>
      <c r="V464" s="15">
        <v>79.373429999999999</v>
      </c>
      <c r="W464" s="15"/>
      <c r="X464" s="15"/>
      <c r="Y464" s="16"/>
      <c r="Z464" s="16"/>
      <c r="AA464" s="16"/>
      <c r="AB464" s="16"/>
      <c r="AC464" s="16"/>
      <c r="AD464" s="16"/>
      <c r="AE464" s="15">
        <v>282.98473999999999</v>
      </c>
      <c r="AF464" s="15"/>
      <c r="AG464" s="16"/>
      <c r="AH464" s="16"/>
      <c r="AI464" s="15">
        <v>282.98473999999999</v>
      </c>
      <c r="AJ464" s="15"/>
      <c r="AK464" s="15"/>
      <c r="AL464" s="15"/>
      <c r="AM464" s="16"/>
      <c r="AN464" s="16"/>
      <c r="AO464" s="16"/>
      <c r="AP464" s="16"/>
      <c r="AQ464" s="16"/>
      <c r="AR464" s="16"/>
      <c r="AS464" s="16"/>
      <c r="AT464" s="16"/>
      <c r="AU464" s="15">
        <v>277.81635</v>
      </c>
      <c r="AV464" s="15"/>
      <c r="AW464" s="16"/>
      <c r="AX464" s="16"/>
      <c r="AY464" s="15">
        <v>277.81635</v>
      </c>
      <c r="AZ464" s="15"/>
      <c r="BA464" s="15">
        <v>347.36349000000001</v>
      </c>
      <c r="BB464" s="15">
        <v>62.52543</v>
      </c>
      <c r="BC464" s="16"/>
      <c r="BD464" s="16"/>
      <c r="BE464" s="16"/>
      <c r="BF464" s="16"/>
      <c r="BG464" s="16"/>
      <c r="BH464" s="16"/>
      <c r="BI464" s="16"/>
      <c r="BJ464" s="16"/>
      <c r="BK464" s="15">
        <v>240.77041</v>
      </c>
      <c r="BL464" s="15"/>
      <c r="BM464" s="16"/>
      <c r="BN464" s="16"/>
      <c r="BO464" s="15">
        <v>588.13390000000004</v>
      </c>
      <c r="BP464" s="15">
        <v>62.52543</v>
      </c>
      <c r="BQ464" s="15">
        <v>93.6</v>
      </c>
      <c r="BR464" s="15">
        <v>16.847999999999999</v>
      </c>
      <c r="BS464" s="16"/>
      <c r="BT464" s="16"/>
      <c r="BU464" s="16"/>
      <c r="BV464" s="16"/>
      <c r="BW464" s="15">
        <v>121.87345000000001</v>
      </c>
      <c r="BX464" s="15"/>
      <c r="BY464" s="16"/>
      <c r="BZ464" s="16"/>
      <c r="CA464" s="15">
        <v>215.47345000000001</v>
      </c>
      <c r="CB464" s="15">
        <v>16.847999999999999</v>
      </c>
    </row>
    <row r="465" spans="1:80" ht="33" hidden="1" customHeight="1" x14ac:dyDescent="0.2">
      <c r="A465" s="12" t="s">
        <v>973</v>
      </c>
      <c r="B465" s="12" t="s">
        <v>83</v>
      </c>
      <c r="C465" s="12" t="s">
        <v>206</v>
      </c>
      <c r="D465" s="12" t="s">
        <v>1014</v>
      </c>
      <c r="E465" s="12" t="s">
        <v>1015</v>
      </c>
      <c r="F465" s="12" t="s">
        <v>976</v>
      </c>
      <c r="G465" s="12" t="s">
        <v>977</v>
      </c>
      <c r="H465" s="13">
        <v>2014</v>
      </c>
      <c r="I465" s="13">
        <v>2014</v>
      </c>
      <c r="J465" s="20">
        <v>8276</v>
      </c>
      <c r="K465" s="20">
        <v>8276</v>
      </c>
      <c r="L465" s="15">
        <v>2757.4711499999999</v>
      </c>
      <c r="M465" s="16"/>
      <c r="N465" s="16"/>
      <c r="O465" s="16"/>
      <c r="P465" s="16"/>
      <c r="Q465" s="15">
        <v>60.490360000000003</v>
      </c>
      <c r="R465" s="15"/>
      <c r="S465" s="16"/>
      <c r="T465" s="16"/>
      <c r="U465" s="15">
        <v>15379.77463</v>
      </c>
      <c r="V465" s="15">
        <v>2757.4711499999999</v>
      </c>
      <c r="W465" s="15"/>
      <c r="X465" s="15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5"/>
      <c r="AJ465" s="15"/>
      <c r="AK465" s="15">
        <v>1800</v>
      </c>
      <c r="AL465" s="15">
        <v>324</v>
      </c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5">
        <v>1800</v>
      </c>
      <c r="AZ465" s="15">
        <v>324</v>
      </c>
      <c r="BA465" s="15">
        <v>10819.572190000001</v>
      </c>
      <c r="BB465" s="15">
        <v>1947.52298</v>
      </c>
      <c r="BC465" s="16"/>
      <c r="BD465" s="16"/>
      <c r="BE465" s="16"/>
      <c r="BF465" s="16"/>
      <c r="BG465" s="16"/>
      <c r="BH465" s="16"/>
      <c r="BI465" s="16"/>
      <c r="BJ465" s="16"/>
      <c r="BK465" s="15">
        <v>7.4892799999999999</v>
      </c>
      <c r="BL465" s="15"/>
      <c r="BM465" s="16"/>
      <c r="BN465" s="16"/>
      <c r="BO465" s="15">
        <v>10827.061470000001</v>
      </c>
      <c r="BP465" s="15">
        <v>1947.52298</v>
      </c>
      <c r="BQ465" s="15">
        <v>2699.7120799999998</v>
      </c>
      <c r="BR465" s="15">
        <v>485.94817</v>
      </c>
      <c r="BS465" s="16"/>
      <c r="BT465" s="16"/>
      <c r="BU465" s="16"/>
      <c r="BV465" s="16"/>
      <c r="BW465" s="15">
        <v>53.001080000000002</v>
      </c>
      <c r="BX465" s="15"/>
      <c r="BY465" s="16"/>
      <c r="BZ465" s="16"/>
      <c r="CA465" s="15">
        <v>2752.7131599999998</v>
      </c>
      <c r="CB465" s="15">
        <v>485.94817</v>
      </c>
    </row>
    <row r="466" spans="1:80" ht="33" hidden="1" customHeight="1" x14ac:dyDescent="0.2">
      <c r="A466" s="12" t="s">
        <v>973</v>
      </c>
      <c r="B466" s="12" t="s">
        <v>83</v>
      </c>
      <c r="C466" s="12" t="s">
        <v>206</v>
      </c>
      <c r="D466" s="12" t="s">
        <v>1016</v>
      </c>
      <c r="E466" s="12" t="s">
        <v>1017</v>
      </c>
      <c r="F466" s="12" t="s">
        <v>976</v>
      </c>
      <c r="G466" s="12" t="s">
        <v>977</v>
      </c>
      <c r="H466" s="13">
        <v>2014</v>
      </c>
      <c r="I466" s="13">
        <v>2014</v>
      </c>
      <c r="J466" s="20">
        <v>27166</v>
      </c>
      <c r="K466" s="20">
        <v>27166</v>
      </c>
      <c r="L466" s="15">
        <v>4720.1535000000003</v>
      </c>
      <c r="M466" s="16"/>
      <c r="N466" s="16"/>
      <c r="O466" s="16"/>
      <c r="P466" s="16"/>
      <c r="Q466" s="15">
        <v>89.055250000000001</v>
      </c>
      <c r="R466" s="15"/>
      <c r="S466" s="15">
        <v>78.386589999999998</v>
      </c>
      <c r="T466" s="15">
        <v>11.93042</v>
      </c>
      <c r="U466" s="15">
        <v>26390.516899999999</v>
      </c>
      <c r="V466" s="15">
        <v>4732.08392</v>
      </c>
      <c r="W466" s="15"/>
      <c r="X466" s="15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5"/>
      <c r="AJ466" s="15"/>
      <c r="AK466" s="15"/>
      <c r="AL466" s="15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5">
        <v>12.106540000000001</v>
      </c>
      <c r="AX466" s="15"/>
      <c r="AY466" s="15">
        <v>12.106540000000001</v>
      </c>
      <c r="AZ466" s="15"/>
      <c r="BA466" s="15">
        <v>9383.5295299999998</v>
      </c>
      <c r="BB466" s="15">
        <v>1689.03532</v>
      </c>
      <c r="BC466" s="16"/>
      <c r="BD466" s="16"/>
      <c r="BE466" s="16"/>
      <c r="BF466" s="16"/>
      <c r="BG466" s="16"/>
      <c r="BH466" s="16"/>
      <c r="BI466" s="16"/>
      <c r="BJ466" s="16"/>
      <c r="BK466" s="15">
        <v>11.02589</v>
      </c>
      <c r="BL466" s="15"/>
      <c r="BM466" s="15">
        <v>17.40184</v>
      </c>
      <c r="BN466" s="15">
        <v>3.1323300000000001</v>
      </c>
      <c r="BO466" s="15">
        <v>9411.9572599999992</v>
      </c>
      <c r="BP466" s="15">
        <v>1692.1676500000001</v>
      </c>
      <c r="BQ466" s="15">
        <v>16839.545529999999</v>
      </c>
      <c r="BR466" s="15">
        <v>3031.1181799999999</v>
      </c>
      <c r="BS466" s="16"/>
      <c r="BT466" s="16"/>
      <c r="BU466" s="16"/>
      <c r="BV466" s="16"/>
      <c r="BW466" s="15">
        <v>78.029359999999997</v>
      </c>
      <c r="BX466" s="15"/>
      <c r="BY466" s="15">
        <v>48.878210000000003</v>
      </c>
      <c r="BZ466" s="15">
        <v>8.7980900000000002</v>
      </c>
      <c r="CA466" s="15">
        <v>16966.453099999999</v>
      </c>
      <c r="CB466" s="15">
        <v>3039.9162700000002</v>
      </c>
    </row>
    <row r="467" spans="1:80" ht="33" hidden="1" customHeight="1" x14ac:dyDescent="0.2">
      <c r="A467" s="12" t="s">
        <v>973</v>
      </c>
      <c r="B467" s="12" t="s">
        <v>83</v>
      </c>
      <c r="C467" s="12" t="s">
        <v>206</v>
      </c>
      <c r="D467" s="12" t="s">
        <v>1018</v>
      </c>
      <c r="E467" s="12" t="s">
        <v>1019</v>
      </c>
      <c r="F467" s="12" t="s">
        <v>976</v>
      </c>
      <c r="G467" s="12" t="s">
        <v>977</v>
      </c>
      <c r="H467" s="13">
        <v>2014</v>
      </c>
      <c r="I467" s="13">
        <v>2014</v>
      </c>
      <c r="J467" s="20">
        <v>7526</v>
      </c>
      <c r="K467" s="20">
        <v>7526</v>
      </c>
      <c r="L467" s="15">
        <v>2760.79171</v>
      </c>
      <c r="M467" s="16"/>
      <c r="N467" s="16"/>
      <c r="O467" s="16"/>
      <c r="P467" s="16"/>
      <c r="Q467" s="15">
        <v>60.490360000000003</v>
      </c>
      <c r="R467" s="15"/>
      <c r="S467" s="16"/>
      <c r="T467" s="16"/>
      <c r="U467" s="15">
        <v>15398.22193</v>
      </c>
      <c r="V467" s="15">
        <v>2760.79171</v>
      </c>
      <c r="W467" s="15"/>
      <c r="X467" s="15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5"/>
      <c r="AJ467" s="15"/>
      <c r="AK467" s="15">
        <v>1800</v>
      </c>
      <c r="AL467" s="15">
        <v>324</v>
      </c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5">
        <v>1800</v>
      </c>
      <c r="AZ467" s="15">
        <v>324</v>
      </c>
      <c r="BA467" s="15">
        <v>10268.12232</v>
      </c>
      <c r="BB467" s="15">
        <v>1848.2620400000001</v>
      </c>
      <c r="BC467" s="16"/>
      <c r="BD467" s="16"/>
      <c r="BE467" s="16"/>
      <c r="BF467" s="16"/>
      <c r="BG467" s="16"/>
      <c r="BH467" s="16"/>
      <c r="BI467" s="16"/>
      <c r="BJ467" s="16"/>
      <c r="BK467" s="15">
        <v>7.4892799999999999</v>
      </c>
      <c r="BL467" s="15"/>
      <c r="BM467" s="16"/>
      <c r="BN467" s="16"/>
      <c r="BO467" s="15">
        <v>10275.6116</v>
      </c>
      <c r="BP467" s="15">
        <v>1848.2620400000001</v>
      </c>
      <c r="BQ467" s="15">
        <v>3269.60925</v>
      </c>
      <c r="BR467" s="15">
        <v>588.52967000000001</v>
      </c>
      <c r="BS467" s="16"/>
      <c r="BT467" s="16"/>
      <c r="BU467" s="16"/>
      <c r="BV467" s="16"/>
      <c r="BW467" s="15">
        <v>53.001080000000002</v>
      </c>
      <c r="BX467" s="15"/>
      <c r="BY467" s="16"/>
      <c r="BZ467" s="16"/>
      <c r="CA467" s="15">
        <v>3322.61033</v>
      </c>
      <c r="CB467" s="15">
        <v>588.52967000000001</v>
      </c>
    </row>
    <row r="468" spans="1:80" ht="33" hidden="1" customHeight="1" x14ac:dyDescent="0.2">
      <c r="A468" s="12" t="s">
        <v>973</v>
      </c>
      <c r="B468" s="12" t="s">
        <v>83</v>
      </c>
      <c r="C468" s="12" t="s">
        <v>206</v>
      </c>
      <c r="D468" s="12" t="s">
        <v>1020</v>
      </c>
      <c r="E468" s="12" t="s">
        <v>1021</v>
      </c>
      <c r="F468" s="12" t="s">
        <v>976</v>
      </c>
      <c r="G468" s="12" t="s">
        <v>977</v>
      </c>
      <c r="H468" s="13">
        <v>2014</v>
      </c>
      <c r="I468" s="13">
        <v>2014</v>
      </c>
      <c r="J468" s="20">
        <v>2846</v>
      </c>
      <c r="K468" s="20">
        <v>2846</v>
      </c>
      <c r="L468" s="15">
        <v>1041.77853</v>
      </c>
      <c r="M468" s="16"/>
      <c r="N468" s="16"/>
      <c r="O468" s="16"/>
      <c r="P468" s="16"/>
      <c r="Q468" s="16"/>
      <c r="R468" s="16"/>
      <c r="S468" s="16"/>
      <c r="T468" s="16"/>
      <c r="U468" s="15">
        <v>5787.6585800000003</v>
      </c>
      <c r="V468" s="15">
        <v>1041.77853</v>
      </c>
      <c r="W468" s="15"/>
      <c r="X468" s="15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5"/>
      <c r="AJ468" s="15"/>
      <c r="AK468" s="15"/>
      <c r="AL468" s="15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5"/>
      <c r="AZ468" s="15"/>
      <c r="BA468" s="15">
        <v>2600</v>
      </c>
      <c r="BB468" s="15">
        <v>468</v>
      </c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5">
        <v>2600</v>
      </c>
      <c r="BP468" s="15">
        <v>468</v>
      </c>
      <c r="BQ468" s="15">
        <v>3187.6585799999998</v>
      </c>
      <c r="BR468" s="15">
        <v>573.77853000000005</v>
      </c>
      <c r="BS468" s="16"/>
      <c r="BT468" s="16"/>
      <c r="BU468" s="16"/>
      <c r="BV468" s="16"/>
      <c r="BW468" s="16"/>
      <c r="BX468" s="16"/>
      <c r="BY468" s="16"/>
      <c r="BZ468" s="16"/>
      <c r="CA468" s="15">
        <v>3187.6585799999998</v>
      </c>
      <c r="CB468" s="15">
        <v>573.77853000000005</v>
      </c>
    </row>
    <row r="469" spans="1:80" ht="33" hidden="1" customHeight="1" x14ac:dyDescent="0.2">
      <c r="A469" s="12" t="s">
        <v>973</v>
      </c>
      <c r="B469" s="12" t="s">
        <v>83</v>
      </c>
      <c r="C469" s="12" t="s">
        <v>206</v>
      </c>
      <c r="D469" s="12" t="s">
        <v>1022</v>
      </c>
      <c r="E469" s="12" t="s">
        <v>1023</v>
      </c>
      <c r="F469" s="12" t="s">
        <v>976</v>
      </c>
      <c r="G469" s="12" t="s">
        <v>977</v>
      </c>
      <c r="H469" s="13">
        <v>2014</v>
      </c>
      <c r="I469" s="13">
        <v>2014</v>
      </c>
      <c r="J469" s="20">
        <v>9386</v>
      </c>
      <c r="K469" s="20">
        <v>9386</v>
      </c>
      <c r="L469" s="15">
        <v>2081.1483600000001</v>
      </c>
      <c r="M469" s="16"/>
      <c r="N469" s="16"/>
      <c r="O469" s="16"/>
      <c r="P469" s="16"/>
      <c r="Q469" s="16"/>
      <c r="R469" s="16"/>
      <c r="S469" s="16"/>
      <c r="T469" s="16"/>
      <c r="U469" s="15">
        <v>11561.935310000001</v>
      </c>
      <c r="V469" s="15">
        <v>2081.1483600000001</v>
      </c>
      <c r="W469" s="15"/>
      <c r="X469" s="15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5"/>
      <c r="AJ469" s="15"/>
      <c r="AK469" s="15"/>
      <c r="AL469" s="15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5"/>
      <c r="AZ469" s="15"/>
      <c r="BA469" s="15">
        <v>2800</v>
      </c>
      <c r="BB469" s="15">
        <v>504</v>
      </c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5">
        <v>2800</v>
      </c>
      <c r="BP469" s="15">
        <v>504</v>
      </c>
      <c r="BQ469" s="15">
        <v>8761.9353100000008</v>
      </c>
      <c r="BR469" s="15">
        <v>1577.1483599999999</v>
      </c>
      <c r="BS469" s="16"/>
      <c r="BT469" s="16"/>
      <c r="BU469" s="16"/>
      <c r="BV469" s="16"/>
      <c r="BW469" s="16"/>
      <c r="BX469" s="16"/>
      <c r="BY469" s="16"/>
      <c r="BZ469" s="16"/>
      <c r="CA469" s="15">
        <v>8761.9353100000008</v>
      </c>
      <c r="CB469" s="15">
        <v>1577.1483599999999</v>
      </c>
    </row>
    <row r="470" spans="1:80" ht="33" hidden="1" customHeight="1" x14ac:dyDescent="0.2">
      <c r="A470" s="12" t="s">
        <v>973</v>
      </c>
      <c r="B470" s="12" t="s">
        <v>83</v>
      </c>
      <c r="C470" s="12" t="s">
        <v>84</v>
      </c>
      <c r="D470" s="12" t="s">
        <v>1024</v>
      </c>
      <c r="E470" s="12" t="s">
        <v>1025</v>
      </c>
      <c r="F470" s="12" t="s">
        <v>976</v>
      </c>
      <c r="G470" s="12" t="s">
        <v>977</v>
      </c>
      <c r="H470" s="13">
        <v>2009</v>
      </c>
      <c r="I470" s="13">
        <v>2010</v>
      </c>
      <c r="J470" s="14"/>
      <c r="K470" s="14"/>
      <c r="L470" s="15"/>
      <c r="M470" s="16"/>
      <c r="N470" s="16"/>
      <c r="O470" s="16"/>
      <c r="P470" s="16"/>
      <c r="Q470" s="16"/>
      <c r="R470" s="16"/>
      <c r="S470" s="16"/>
      <c r="T470" s="16"/>
      <c r="U470" s="15"/>
      <c r="V470" s="15"/>
      <c r="W470" s="15"/>
      <c r="X470" s="15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5"/>
      <c r="AJ470" s="15"/>
      <c r="AK470" s="15"/>
      <c r="AL470" s="15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5"/>
      <c r="AZ470" s="15"/>
      <c r="BA470" s="15"/>
      <c r="BB470" s="15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5"/>
      <c r="BP470" s="15"/>
      <c r="BQ470" s="15"/>
      <c r="BR470" s="15"/>
      <c r="BS470" s="16"/>
      <c r="BT470" s="16"/>
      <c r="BU470" s="16"/>
      <c r="BV470" s="16"/>
      <c r="BW470" s="16"/>
      <c r="BX470" s="16"/>
      <c r="BY470" s="16"/>
      <c r="BZ470" s="16"/>
      <c r="CA470" s="15"/>
      <c r="CB470" s="15"/>
    </row>
    <row r="471" spans="1:80" ht="33" hidden="1" customHeight="1" x14ac:dyDescent="0.2">
      <c r="A471" s="12" t="s">
        <v>973</v>
      </c>
      <c r="B471" s="12" t="s">
        <v>83</v>
      </c>
      <c r="C471" s="12" t="s">
        <v>84</v>
      </c>
      <c r="D471" s="12" t="s">
        <v>1026</v>
      </c>
      <c r="E471" s="12" t="s">
        <v>1027</v>
      </c>
      <c r="F471" s="12" t="s">
        <v>976</v>
      </c>
      <c r="G471" s="12" t="s">
        <v>977</v>
      </c>
      <c r="H471" s="13">
        <v>2011</v>
      </c>
      <c r="I471" s="13">
        <v>2014</v>
      </c>
      <c r="J471" s="18">
        <v>12156.941999999999</v>
      </c>
      <c r="K471" s="18">
        <v>12156.941999999999</v>
      </c>
      <c r="L471" s="15">
        <v>57.038139999999999</v>
      </c>
      <c r="M471" s="16"/>
      <c r="N471" s="16"/>
      <c r="O471" s="16"/>
      <c r="P471" s="16"/>
      <c r="Q471" s="15">
        <v>27.60671</v>
      </c>
      <c r="R471" s="15"/>
      <c r="S471" s="16"/>
      <c r="T471" s="16"/>
      <c r="U471" s="15">
        <v>344.48523</v>
      </c>
      <c r="V471" s="15">
        <v>57.038139999999999</v>
      </c>
      <c r="W471" s="15"/>
      <c r="X471" s="15"/>
      <c r="Y471" s="16"/>
      <c r="Z471" s="16"/>
      <c r="AA471" s="16"/>
      <c r="AB471" s="16"/>
      <c r="AC471" s="16"/>
      <c r="AD471" s="16"/>
      <c r="AE471" s="15">
        <v>6.2841199999999997</v>
      </c>
      <c r="AF471" s="15"/>
      <c r="AG471" s="16"/>
      <c r="AH471" s="16"/>
      <c r="AI471" s="15">
        <v>6.2841199999999997</v>
      </c>
      <c r="AJ471" s="15"/>
      <c r="AK471" s="15">
        <v>236.36690999999999</v>
      </c>
      <c r="AL471" s="15">
        <v>42.546050000000001</v>
      </c>
      <c r="AM471" s="16"/>
      <c r="AN471" s="16"/>
      <c r="AO471" s="16"/>
      <c r="AP471" s="16"/>
      <c r="AQ471" s="16"/>
      <c r="AR471" s="16"/>
      <c r="AS471" s="16"/>
      <c r="AT471" s="16"/>
      <c r="AU471" s="15">
        <v>6.3539399999999997</v>
      </c>
      <c r="AV471" s="15"/>
      <c r="AW471" s="16"/>
      <c r="AX471" s="16"/>
      <c r="AY471" s="15">
        <v>242.72085000000001</v>
      </c>
      <c r="AZ471" s="15">
        <v>42.546050000000001</v>
      </c>
      <c r="BA471" s="15"/>
      <c r="BB471" s="15"/>
      <c r="BC471" s="16"/>
      <c r="BD471" s="16"/>
      <c r="BE471" s="16"/>
      <c r="BF471" s="16"/>
      <c r="BG471" s="16"/>
      <c r="BH471" s="16"/>
      <c r="BI471" s="16"/>
      <c r="BJ471" s="16"/>
      <c r="BK471" s="15">
        <v>6.4237700000000002</v>
      </c>
      <c r="BL471" s="15"/>
      <c r="BM471" s="16"/>
      <c r="BN471" s="16"/>
      <c r="BO471" s="15">
        <v>6.4237700000000002</v>
      </c>
      <c r="BP471" s="15"/>
      <c r="BQ471" s="15">
        <v>80.511610000000005</v>
      </c>
      <c r="BR471" s="15">
        <v>14.492089999999999</v>
      </c>
      <c r="BS471" s="16"/>
      <c r="BT471" s="16"/>
      <c r="BU471" s="16"/>
      <c r="BV471" s="16"/>
      <c r="BW471" s="15">
        <v>8.5448799999999991</v>
      </c>
      <c r="BX471" s="15"/>
      <c r="BY471" s="16"/>
      <c r="BZ471" s="16"/>
      <c r="CA471" s="15">
        <v>89.056489999999997</v>
      </c>
      <c r="CB471" s="15">
        <v>14.492089999999999</v>
      </c>
    </row>
    <row r="472" spans="1:80" ht="33" hidden="1" customHeight="1" x14ac:dyDescent="0.2">
      <c r="A472" s="12" t="s">
        <v>973</v>
      </c>
      <c r="B472" s="12" t="s">
        <v>83</v>
      </c>
      <c r="C472" s="12" t="s">
        <v>84</v>
      </c>
      <c r="D472" s="12" t="s">
        <v>1028</v>
      </c>
      <c r="E472" s="12" t="s">
        <v>1029</v>
      </c>
      <c r="F472" s="12" t="s">
        <v>976</v>
      </c>
      <c r="G472" s="12" t="s">
        <v>977</v>
      </c>
      <c r="H472" s="13">
        <v>2011</v>
      </c>
      <c r="I472" s="13">
        <v>2014</v>
      </c>
      <c r="J472" s="18">
        <v>5332.4960000000001</v>
      </c>
      <c r="K472" s="18">
        <v>5332.4960000000001</v>
      </c>
      <c r="L472" s="15">
        <v>35.665489999999998</v>
      </c>
      <c r="M472" s="16"/>
      <c r="N472" s="16"/>
      <c r="O472" s="16"/>
      <c r="P472" s="16"/>
      <c r="Q472" s="15">
        <v>15.620369999999999</v>
      </c>
      <c r="R472" s="15"/>
      <c r="S472" s="16"/>
      <c r="T472" s="16"/>
      <c r="U472" s="15">
        <v>213.76196999999999</v>
      </c>
      <c r="V472" s="15">
        <v>35.665489999999998</v>
      </c>
      <c r="W472" s="15"/>
      <c r="X472" s="15"/>
      <c r="Y472" s="16"/>
      <c r="Z472" s="16"/>
      <c r="AA472" s="16"/>
      <c r="AB472" s="16"/>
      <c r="AC472" s="16"/>
      <c r="AD472" s="16"/>
      <c r="AE472" s="15">
        <v>3.2845300000000002</v>
      </c>
      <c r="AF472" s="15"/>
      <c r="AG472" s="16"/>
      <c r="AH472" s="16"/>
      <c r="AI472" s="15">
        <v>3.2845300000000002</v>
      </c>
      <c r="AJ472" s="15"/>
      <c r="AK472" s="15">
        <v>196.91372999999999</v>
      </c>
      <c r="AL472" s="15">
        <v>35.444470000000003</v>
      </c>
      <c r="AM472" s="16"/>
      <c r="AN472" s="16"/>
      <c r="AO472" s="16"/>
      <c r="AP472" s="16"/>
      <c r="AQ472" s="16"/>
      <c r="AR472" s="16"/>
      <c r="AS472" s="16"/>
      <c r="AT472" s="16"/>
      <c r="AU472" s="15">
        <v>3.3210199999999999</v>
      </c>
      <c r="AV472" s="15"/>
      <c r="AW472" s="16"/>
      <c r="AX472" s="16"/>
      <c r="AY472" s="15">
        <v>200.23474999999999</v>
      </c>
      <c r="AZ472" s="15">
        <v>35.444470000000003</v>
      </c>
      <c r="BA472" s="15"/>
      <c r="BB472" s="15"/>
      <c r="BC472" s="16"/>
      <c r="BD472" s="16"/>
      <c r="BE472" s="16"/>
      <c r="BF472" s="16"/>
      <c r="BG472" s="16"/>
      <c r="BH472" s="16"/>
      <c r="BI472" s="16"/>
      <c r="BJ472" s="16"/>
      <c r="BK472" s="15">
        <v>3.35751</v>
      </c>
      <c r="BL472" s="15"/>
      <c r="BM472" s="16"/>
      <c r="BN472" s="16"/>
      <c r="BO472" s="15">
        <v>3.35751</v>
      </c>
      <c r="BP472" s="15"/>
      <c r="BQ472" s="15">
        <v>1.22787</v>
      </c>
      <c r="BR472" s="15">
        <v>0.22101999999999999</v>
      </c>
      <c r="BS472" s="16"/>
      <c r="BT472" s="16"/>
      <c r="BU472" s="16"/>
      <c r="BV472" s="16"/>
      <c r="BW472" s="15">
        <v>5.6573099999999998</v>
      </c>
      <c r="BX472" s="15"/>
      <c r="BY472" s="16"/>
      <c r="BZ472" s="16"/>
      <c r="CA472" s="15">
        <v>6.8851800000000001</v>
      </c>
      <c r="CB472" s="15">
        <v>0.22101999999999999</v>
      </c>
    </row>
    <row r="473" spans="1:80" ht="33" hidden="1" customHeight="1" x14ac:dyDescent="0.2">
      <c r="A473" s="12" t="s">
        <v>973</v>
      </c>
      <c r="B473" s="12" t="s">
        <v>83</v>
      </c>
      <c r="C473" s="12" t="s">
        <v>84</v>
      </c>
      <c r="D473" s="12" t="s">
        <v>1030</v>
      </c>
      <c r="E473" s="12" t="s">
        <v>1031</v>
      </c>
      <c r="F473" s="12" t="s">
        <v>976</v>
      </c>
      <c r="G473" s="12" t="s">
        <v>977</v>
      </c>
      <c r="H473" s="13">
        <v>2011</v>
      </c>
      <c r="I473" s="13">
        <v>2014</v>
      </c>
      <c r="J473" s="18">
        <v>12716.593999999999</v>
      </c>
      <c r="K473" s="18">
        <v>12716.593999999999</v>
      </c>
      <c r="L473" s="15">
        <v>19.861409999999999</v>
      </c>
      <c r="M473" s="16"/>
      <c r="N473" s="16"/>
      <c r="O473" s="16"/>
      <c r="P473" s="16"/>
      <c r="Q473" s="15">
        <v>16.327780000000001</v>
      </c>
      <c r="R473" s="15"/>
      <c r="S473" s="16"/>
      <c r="T473" s="16"/>
      <c r="U473" s="15">
        <v>126.66892</v>
      </c>
      <c r="V473" s="15">
        <v>19.861409999999999</v>
      </c>
      <c r="W473" s="15"/>
      <c r="X473" s="15"/>
      <c r="Y473" s="16"/>
      <c r="Z473" s="16"/>
      <c r="AA473" s="16"/>
      <c r="AB473" s="16"/>
      <c r="AC473" s="16"/>
      <c r="AD473" s="16"/>
      <c r="AE473" s="15">
        <v>3.8456000000000001</v>
      </c>
      <c r="AF473" s="15"/>
      <c r="AG473" s="16"/>
      <c r="AH473" s="16"/>
      <c r="AI473" s="15">
        <v>3.8456000000000001</v>
      </c>
      <c r="AJ473" s="15"/>
      <c r="AK473" s="15">
        <v>110.34114</v>
      </c>
      <c r="AL473" s="15">
        <v>19.861409999999999</v>
      </c>
      <c r="AM473" s="16"/>
      <c r="AN473" s="16"/>
      <c r="AO473" s="16"/>
      <c r="AP473" s="16"/>
      <c r="AQ473" s="16"/>
      <c r="AR473" s="16"/>
      <c r="AS473" s="16"/>
      <c r="AT473" s="16"/>
      <c r="AU473" s="15">
        <v>3.8883299999999998</v>
      </c>
      <c r="AV473" s="15"/>
      <c r="AW473" s="16"/>
      <c r="AX473" s="16"/>
      <c r="AY473" s="15">
        <v>114.22947000000001</v>
      </c>
      <c r="AZ473" s="15">
        <v>19.861409999999999</v>
      </c>
      <c r="BA473" s="15"/>
      <c r="BB473" s="15"/>
      <c r="BC473" s="16"/>
      <c r="BD473" s="16"/>
      <c r="BE473" s="16"/>
      <c r="BF473" s="16"/>
      <c r="BG473" s="16"/>
      <c r="BH473" s="16"/>
      <c r="BI473" s="16"/>
      <c r="BJ473" s="16"/>
      <c r="BK473" s="15">
        <v>3.93106</v>
      </c>
      <c r="BL473" s="15"/>
      <c r="BM473" s="16"/>
      <c r="BN473" s="16"/>
      <c r="BO473" s="15">
        <v>3.93106</v>
      </c>
      <c r="BP473" s="15"/>
      <c r="BQ473" s="15"/>
      <c r="BR473" s="15"/>
      <c r="BS473" s="16"/>
      <c r="BT473" s="16"/>
      <c r="BU473" s="16"/>
      <c r="BV473" s="16"/>
      <c r="BW473" s="15">
        <v>4.6627900000000002</v>
      </c>
      <c r="BX473" s="15"/>
      <c r="BY473" s="16"/>
      <c r="BZ473" s="16"/>
      <c r="CA473" s="15">
        <v>4.6627900000000002</v>
      </c>
      <c r="CB473" s="15"/>
    </row>
    <row r="474" spans="1:80" ht="33" hidden="1" customHeight="1" x14ac:dyDescent="0.2">
      <c r="A474" s="12" t="s">
        <v>973</v>
      </c>
      <c r="B474" s="12" t="s">
        <v>83</v>
      </c>
      <c r="C474" s="12" t="s">
        <v>84</v>
      </c>
      <c r="D474" s="12" t="s">
        <v>1032</v>
      </c>
      <c r="E474" s="12" t="s">
        <v>1033</v>
      </c>
      <c r="F474" s="12" t="s">
        <v>976</v>
      </c>
      <c r="G474" s="12" t="s">
        <v>977</v>
      </c>
      <c r="H474" s="13">
        <v>2011</v>
      </c>
      <c r="I474" s="13">
        <v>2014</v>
      </c>
      <c r="J474" s="18">
        <v>5458.8720000000003</v>
      </c>
      <c r="K474" s="18">
        <v>5458.8720000000003</v>
      </c>
      <c r="L474" s="15">
        <v>25.788329999999998</v>
      </c>
      <c r="M474" s="16"/>
      <c r="N474" s="16"/>
      <c r="O474" s="16"/>
      <c r="P474" s="16"/>
      <c r="Q474" s="15">
        <v>57.139539999999997</v>
      </c>
      <c r="R474" s="15"/>
      <c r="S474" s="16"/>
      <c r="T474" s="16"/>
      <c r="U474" s="15">
        <v>200.40808000000001</v>
      </c>
      <c r="V474" s="15">
        <v>25.788329999999998</v>
      </c>
      <c r="W474" s="15"/>
      <c r="X474" s="15"/>
      <c r="Y474" s="16"/>
      <c r="Z474" s="16"/>
      <c r="AA474" s="16"/>
      <c r="AB474" s="16"/>
      <c r="AC474" s="16"/>
      <c r="AD474" s="16"/>
      <c r="AE474" s="15">
        <v>2.4385500000000002</v>
      </c>
      <c r="AF474" s="15"/>
      <c r="AG474" s="16"/>
      <c r="AH474" s="16"/>
      <c r="AI474" s="15">
        <v>2.4385500000000002</v>
      </c>
      <c r="AJ474" s="15"/>
      <c r="AK474" s="15">
        <v>142.15241</v>
      </c>
      <c r="AL474" s="15">
        <v>25.587430000000001</v>
      </c>
      <c r="AM474" s="16"/>
      <c r="AN474" s="16"/>
      <c r="AO474" s="16"/>
      <c r="AP474" s="16"/>
      <c r="AQ474" s="16"/>
      <c r="AR474" s="16"/>
      <c r="AS474" s="16"/>
      <c r="AT474" s="16"/>
      <c r="AU474" s="15">
        <v>18.727370000000001</v>
      </c>
      <c r="AV474" s="15"/>
      <c r="AW474" s="16"/>
      <c r="AX474" s="16"/>
      <c r="AY474" s="15">
        <v>160.87978000000001</v>
      </c>
      <c r="AZ474" s="15">
        <v>25.587430000000001</v>
      </c>
      <c r="BA474" s="15"/>
      <c r="BB474" s="15"/>
      <c r="BC474" s="16"/>
      <c r="BD474" s="16"/>
      <c r="BE474" s="16"/>
      <c r="BF474" s="16"/>
      <c r="BG474" s="16"/>
      <c r="BH474" s="16"/>
      <c r="BI474" s="16"/>
      <c r="BJ474" s="16"/>
      <c r="BK474" s="15">
        <v>18.93317</v>
      </c>
      <c r="BL474" s="15"/>
      <c r="BM474" s="16"/>
      <c r="BN474" s="16"/>
      <c r="BO474" s="15">
        <v>18.93317</v>
      </c>
      <c r="BP474" s="15"/>
      <c r="BQ474" s="15">
        <v>1.1161300000000001</v>
      </c>
      <c r="BR474" s="15">
        <v>0.2009</v>
      </c>
      <c r="BS474" s="16"/>
      <c r="BT474" s="16"/>
      <c r="BU474" s="16"/>
      <c r="BV474" s="16"/>
      <c r="BW474" s="15">
        <v>17.04045</v>
      </c>
      <c r="BX474" s="15"/>
      <c r="BY474" s="16"/>
      <c r="BZ474" s="16"/>
      <c r="CA474" s="15">
        <v>18.156580000000002</v>
      </c>
      <c r="CB474" s="15">
        <v>0.2009</v>
      </c>
    </row>
    <row r="475" spans="1:80" ht="33" hidden="1" customHeight="1" x14ac:dyDescent="0.2">
      <c r="A475" s="12" t="s">
        <v>973</v>
      </c>
      <c r="B475" s="12" t="s">
        <v>83</v>
      </c>
      <c r="C475" s="12" t="s">
        <v>84</v>
      </c>
      <c r="D475" s="12" t="s">
        <v>1034</v>
      </c>
      <c r="E475" s="12" t="s">
        <v>1035</v>
      </c>
      <c r="F475" s="12" t="s">
        <v>976</v>
      </c>
      <c r="G475" s="12" t="s">
        <v>226</v>
      </c>
      <c r="H475" s="12"/>
      <c r="I475" s="12"/>
      <c r="J475" s="14"/>
      <c r="K475" s="14"/>
      <c r="L475" s="15"/>
      <c r="M475" s="16"/>
      <c r="N475" s="16"/>
      <c r="O475" s="16"/>
      <c r="P475" s="16"/>
      <c r="Q475" s="16"/>
      <c r="R475" s="16"/>
      <c r="S475" s="16"/>
      <c r="T475" s="16"/>
      <c r="U475" s="15"/>
      <c r="V475" s="15"/>
      <c r="W475" s="15"/>
      <c r="X475" s="15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5"/>
      <c r="AJ475" s="15"/>
      <c r="AK475" s="15"/>
      <c r="AL475" s="15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5"/>
      <c r="AZ475" s="15"/>
      <c r="BA475" s="15"/>
      <c r="BB475" s="15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5"/>
      <c r="BP475" s="15"/>
      <c r="BQ475" s="15"/>
      <c r="BR475" s="15"/>
      <c r="BS475" s="16"/>
      <c r="BT475" s="16"/>
      <c r="BU475" s="16"/>
      <c r="BV475" s="16"/>
      <c r="BW475" s="16"/>
      <c r="BX475" s="16"/>
      <c r="BY475" s="16"/>
      <c r="BZ475" s="16"/>
      <c r="CA475" s="15"/>
      <c r="CB475" s="15"/>
    </row>
    <row r="476" spans="1:80" ht="33" hidden="1" customHeight="1" x14ac:dyDescent="0.2">
      <c r="A476" s="12" t="s">
        <v>973</v>
      </c>
      <c r="B476" s="12" t="s">
        <v>83</v>
      </c>
      <c r="C476" s="12" t="s">
        <v>84</v>
      </c>
      <c r="D476" s="12" t="s">
        <v>1036</v>
      </c>
      <c r="E476" s="12" t="s">
        <v>1037</v>
      </c>
      <c r="F476" s="12" t="s">
        <v>976</v>
      </c>
      <c r="G476" s="12" t="s">
        <v>226</v>
      </c>
      <c r="H476" s="12"/>
      <c r="I476" s="12"/>
      <c r="J476" s="14"/>
      <c r="K476" s="14"/>
      <c r="L476" s="15"/>
      <c r="M476" s="16"/>
      <c r="N476" s="16"/>
      <c r="O476" s="16"/>
      <c r="P476" s="16"/>
      <c r="Q476" s="16"/>
      <c r="R476" s="16"/>
      <c r="S476" s="16"/>
      <c r="T476" s="16"/>
      <c r="U476" s="15"/>
      <c r="V476" s="15"/>
      <c r="W476" s="15"/>
      <c r="X476" s="15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5"/>
      <c r="AJ476" s="15"/>
      <c r="AK476" s="15"/>
      <c r="AL476" s="15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5"/>
      <c r="AZ476" s="15"/>
      <c r="BA476" s="15"/>
      <c r="BB476" s="15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5"/>
      <c r="BP476" s="15"/>
      <c r="BQ476" s="15"/>
      <c r="BR476" s="15"/>
      <c r="BS476" s="16"/>
      <c r="BT476" s="16"/>
      <c r="BU476" s="16"/>
      <c r="BV476" s="16"/>
      <c r="BW476" s="16"/>
      <c r="BX476" s="16"/>
      <c r="BY476" s="16"/>
      <c r="BZ476" s="16"/>
      <c r="CA476" s="15"/>
      <c r="CB476" s="15"/>
    </row>
    <row r="477" spans="1:80" ht="33" hidden="1" customHeight="1" x14ac:dyDescent="0.2">
      <c r="A477" s="12" t="s">
        <v>973</v>
      </c>
      <c r="B477" s="12" t="s">
        <v>83</v>
      </c>
      <c r="C477" s="12" t="s">
        <v>89</v>
      </c>
      <c r="D477" s="12" t="s">
        <v>1038</v>
      </c>
      <c r="E477" s="12" t="s">
        <v>1039</v>
      </c>
      <c r="F477" s="12" t="s">
        <v>976</v>
      </c>
      <c r="G477" s="12" t="s">
        <v>977</v>
      </c>
      <c r="H477" s="13">
        <v>2011</v>
      </c>
      <c r="I477" s="13">
        <v>2014</v>
      </c>
      <c r="J477" s="18">
        <v>8694.9449999999997</v>
      </c>
      <c r="K477" s="18">
        <v>8694.9449999999997</v>
      </c>
      <c r="L477" s="15">
        <v>5.4614000000000003</v>
      </c>
      <c r="M477" s="16"/>
      <c r="N477" s="16"/>
      <c r="O477" s="16"/>
      <c r="P477" s="16"/>
      <c r="Q477" s="15">
        <v>0.56542999999999999</v>
      </c>
      <c r="R477" s="15"/>
      <c r="S477" s="16"/>
      <c r="T477" s="16"/>
      <c r="U477" s="15">
        <v>30.906559999999999</v>
      </c>
      <c r="V477" s="15">
        <v>5.4614000000000003</v>
      </c>
      <c r="W477" s="15"/>
      <c r="X477" s="15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5"/>
      <c r="AJ477" s="15"/>
      <c r="AK477" s="15">
        <v>30.34113</v>
      </c>
      <c r="AL477" s="15">
        <v>5.4614000000000003</v>
      </c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5">
        <v>30.34113</v>
      </c>
      <c r="AZ477" s="15">
        <v>5.4614000000000003</v>
      </c>
      <c r="BA477" s="15"/>
      <c r="BB477" s="15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5"/>
      <c r="BP477" s="15"/>
      <c r="BQ477" s="15"/>
      <c r="BR477" s="15"/>
      <c r="BS477" s="16"/>
      <c r="BT477" s="16"/>
      <c r="BU477" s="16"/>
      <c r="BV477" s="16"/>
      <c r="BW477" s="15">
        <v>0.56542999999999999</v>
      </c>
      <c r="BX477" s="15"/>
      <c r="BY477" s="16"/>
      <c r="BZ477" s="16"/>
      <c r="CA477" s="15">
        <v>0.56542999999999999</v>
      </c>
      <c r="CB477" s="15"/>
    </row>
    <row r="478" spans="1:80" ht="33" hidden="1" customHeight="1" x14ac:dyDescent="0.2">
      <c r="A478" s="12" t="s">
        <v>973</v>
      </c>
      <c r="B478" s="12" t="s">
        <v>83</v>
      </c>
      <c r="C478" s="12" t="s">
        <v>89</v>
      </c>
      <c r="D478" s="12" t="s">
        <v>1040</v>
      </c>
      <c r="E478" s="12" t="s">
        <v>1041</v>
      </c>
      <c r="F478" s="12" t="s">
        <v>976</v>
      </c>
      <c r="G478" s="12" t="s">
        <v>977</v>
      </c>
      <c r="H478" s="13">
        <v>2011</v>
      </c>
      <c r="I478" s="13">
        <v>2014</v>
      </c>
      <c r="J478" s="18">
        <v>13769.550999999999</v>
      </c>
      <c r="K478" s="18">
        <v>13769.550999999999</v>
      </c>
      <c r="L478" s="15">
        <v>5.4614000000000003</v>
      </c>
      <c r="M478" s="16"/>
      <c r="N478" s="16"/>
      <c r="O478" s="16"/>
      <c r="P478" s="16"/>
      <c r="Q478" s="15">
        <v>11.66535</v>
      </c>
      <c r="R478" s="15"/>
      <c r="S478" s="16"/>
      <c r="T478" s="16"/>
      <c r="U478" s="15">
        <v>42.006480000000003</v>
      </c>
      <c r="V478" s="15">
        <v>5.4614000000000003</v>
      </c>
      <c r="W478" s="15"/>
      <c r="X478" s="15"/>
      <c r="Y478" s="16"/>
      <c r="Z478" s="16"/>
      <c r="AA478" s="16"/>
      <c r="AB478" s="16"/>
      <c r="AC478" s="16"/>
      <c r="AD478" s="16"/>
      <c r="AE478" s="15">
        <v>2.9910000000000001</v>
      </c>
      <c r="AF478" s="15"/>
      <c r="AG478" s="16"/>
      <c r="AH478" s="16"/>
      <c r="AI478" s="15">
        <v>2.9910000000000001</v>
      </c>
      <c r="AJ478" s="15"/>
      <c r="AK478" s="15">
        <v>30.34113</v>
      </c>
      <c r="AL478" s="15">
        <v>5.4614000000000003</v>
      </c>
      <c r="AM478" s="16"/>
      <c r="AN478" s="16"/>
      <c r="AO478" s="16"/>
      <c r="AP478" s="16"/>
      <c r="AQ478" s="16"/>
      <c r="AR478" s="16"/>
      <c r="AS478" s="16"/>
      <c r="AT478" s="16"/>
      <c r="AU478" s="15">
        <v>3.0242300000000002</v>
      </c>
      <c r="AV478" s="15"/>
      <c r="AW478" s="16"/>
      <c r="AX478" s="16"/>
      <c r="AY478" s="15">
        <v>33.365360000000003</v>
      </c>
      <c r="AZ478" s="15">
        <v>5.4614000000000003</v>
      </c>
      <c r="BA478" s="15"/>
      <c r="BB478" s="15"/>
      <c r="BC478" s="16"/>
      <c r="BD478" s="16"/>
      <c r="BE478" s="16"/>
      <c r="BF478" s="16"/>
      <c r="BG478" s="16"/>
      <c r="BH478" s="16"/>
      <c r="BI478" s="16"/>
      <c r="BJ478" s="16"/>
      <c r="BK478" s="15">
        <v>3.0574599999999998</v>
      </c>
      <c r="BL478" s="15"/>
      <c r="BM478" s="16"/>
      <c r="BN478" s="16"/>
      <c r="BO478" s="15">
        <v>3.0574599999999998</v>
      </c>
      <c r="BP478" s="15"/>
      <c r="BQ478" s="15"/>
      <c r="BR478" s="15"/>
      <c r="BS478" s="16"/>
      <c r="BT478" s="16"/>
      <c r="BU478" s="16"/>
      <c r="BV478" s="16"/>
      <c r="BW478" s="15">
        <v>2.59266</v>
      </c>
      <c r="BX478" s="15"/>
      <c r="BY478" s="16"/>
      <c r="BZ478" s="16"/>
      <c r="CA478" s="15">
        <v>2.59266</v>
      </c>
      <c r="CB478" s="15"/>
    </row>
    <row r="479" spans="1:80" ht="33" hidden="1" customHeight="1" x14ac:dyDescent="0.2">
      <c r="A479" s="12" t="s">
        <v>973</v>
      </c>
      <c r="B479" s="12" t="s">
        <v>92</v>
      </c>
      <c r="C479" s="12" t="s">
        <v>93</v>
      </c>
      <c r="D479" s="12" t="s">
        <v>1042</v>
      </c>
      <c r="E479" s="12" t="s">
        <v>1043</v>
      </c>
      <c r="F479" s="12" t="s">
        <v>976</v>
      </c>
      <c r="G479" s="12" t="s">
        <v>977</v>
      </c>
      <c r="H479" s="13">
        <v>2011</v>
      </c>
      <c r="I479" s="13">
        <v>2014</v>
      </c>
      <c r="J479" s="18">
        <v>124885.417</v>
      </c>
      <c r="K479" s="18">
        <v>124885.417</v>
      </c>
      <c r="L479" s="15"/>
      <c r="M479" s="16"/>
      <c r="N479" s="16"/>
      <c r="O479" s="15">
        <v>33.944270000000003</v>
      </c>
      <c r="P479" s="15"/>
      <c r="Q479" s="15">
        <v>9248.2318699999996</v>
      </c>
      <c r="R479" s="15"/>
      <c r="S479" s="15">
        <v>15.09459</v>
      </c>
      <c r="T479" s="15"/>
      <c r="U479" s="15">
        <v>9297.2707300000002</v>
      </c>
      <c r="V479" s="15"/>
      <c r="W479" s="15"/>
      <c r="X479" s="15"/>
      <c r="Y479" s="16"/>
      <c r="Z479" s="16"/>
      <c r="AA479" s="15">
        <v>33.944270000000003</v>
      </c>
      <c r="AB479" s="15"/>
      <c r="AC479" s="16"/>
      <c r="AD479" s="16"/>
      <c r="AE479" s="15">
        <v>2461.59384</v>
      </c>
      <c r="AF479" s="15"/>
      <c r="AG479" s="15">
        <v>15.09459</v>
      </c>
      <c r="AH479" s="15"/>
      <c r="AI479" s="15">
        <v>2510.6327000000001</v>
      </c>
      <c r="AJ479" s="15"/>
      <c r="AK479" s="15"/>
      <c r="AL479" s="15"/>
      <c r="AM479" s="16"/>
      <c r="AN479" s="16"/>
      <c r="AO479" s="16"/>
      <c r="AP479" s="16"/>
      <c r="AQ479" s="16"/>
      <c r="AR479" s="16"/>
      <c r="AS479" s="16"/>
      <c r="AT479" s="16"/>
      <c r="AU479" s="15">
        <v>2323.63949</v>
      </c>
      <c r="AV479" s="15"/>
      <c r="AW479" s="16"/>
      <c r="AX479" s="16"/>
      <c r="AY479" s="15">
        <v>2323.63949</v>
      </c>
      <c r="AZ479" s="15"/>
      <c r="BA479" s="15"/>
      <c r="BB479" s="15"/>
      <c r="BC479" s="16"/>
      <c r="BD479" s="16"/>
      <c r="BE479" s="16"/>
      <c r="BF479" s="16"/>
      <c r="BG479" s="16"/>
      <c r="BH479" s="16"/>
      <c r="BI479" s="16"/>
      <c r="BJ479" s="16"/>
      <c r="BK479" s="15">
        <v>2251.72867</v>
      </c>
      <c r="BL479" s="15"/>
      <c r="BM479" s="16"/>
      <c r="BN479" s="16"/>
      <c r="BO479" s="15">
        <v>2251.72867</v>
      </c>
      <c r="BP479" s="15"/>
      <c r="BQ479" s="15"/>
      <c r="BR479" s="15"/>
      <c r="BS479" s="16"/>
      <c r="BT479" s="16"/>
      <c r="BU479" s="16"/>
      <c r="BV479" s="16"/>
      <c r="BW479" s="15">
        <v>2211.2698700000001</v>
      </c>
      <c r="BX479" s="15"/>
      <c r="BY479" s="16"/>
      <c r="BZ479" s="16"/>
      <c r="CA479" s="15">
        <v>2211.2698700000001</v>
      </c>
      <c r="CB479" s="15"/>
    </row>
    <row r="480" spans="1:80" ht="33" hidden="1" customHeight="1" x14ac:dyDescent="0.2">
      <c r="A480" s="12" t="s">
        <v>973</v>
      </c>
      <c r="B480" s="12" t="s">
        <v>92</v>
      </c>
      <c r="C480" s="12" t="s">
        <v>118</v>
      </c>
      <c r="D480" s="12" t="s">
        <v>1044</v>
      </c>
      <c r="E480" s="12" t="s">
        <v>1045</v>
      </c>
      <c r="F480" s="12" t="s">
        <v>976</v>
      </c>
      <c r="G480" s="12" t="s">
        <v>977</v>
      </c>
      <c r="H480" s="12"/>
      <c r="I480" s="12"/>
      <c r="J480" s="14"/>
      <c r="K480" s="14"/>
      <c r="L480" s="15"/>
      <c r="M480" s="16"/>
      <c r="N480" s="16"/>
      <c r="O480" s="16"/>
      <c r="P480" s="16"/>
      <c r="Q480" s="16"/>
      <c r="R480" s="16"/>
      <c r="S480" s="16"/>
      <c r="T480" s="16"/>
      <c r="U480" s="15"/>
      <c r="V480" s="15"/>
      <c r="W480" s="15"/>
      <c r="X480" s="15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5"/>
      <c r="AJ480" s="15"/>
      <c r="AK480" s="15"/>
      <c r="AL480" s="15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5"/>
      <c r="AZ480" s="15"/>
      <c r="BA480" s="15"/>
      <c r="BB480" s="15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5"/>
      <c r="BP480" s="15"/>
      <c r="BQ480" s="15"/>
      <c r="BR480" s="15"/>
      <c r="BS480" s="16"/>
      <c r="BT480" s="16"/>
      <c r="BU480" s="16"/>
      <c r="BV480" s="16"/>
      <c r="BW480" s="16"/>
      <c r="BX480" s="16"/>
      <c r="BY480" s="16"/>
      <c r="BZ480" s="16"/>
      <c r="CA480" s="15"/>
      <c r="CB480" s="15"/>
    </row>
    <row r="481" spans="1:80" ht="33" hidden="1" customHeight="1" x14ac:dyDescent="0.2">
      <c r="A481" s="12" t="s">
        <v>973</v>
      </c>
      <c r="B481" s="12" t="s">
        <v>92</v>
      </c>
      <c r="C481" s="12" t="s">
        <v>121</v>
      </c>
      <c r="D481" s="12" t="s">
        <v>1046</v>
      </c>
      <c r="E481" s="12" t="s">
        <v>1047</v>
      </c>
      <c r="F481" s="12" t="s">
        <v>976</v>
      </c>
      <c r="G481" s="12" t="s">
        <v>977</v>
      </c>
      <c r="H481" s="13">
        <v>2011</v>
      </c>
      <c r="I481" s="13">
        <v>2014</v>
      </c>
      <c r="J481" s="15">
        <v>63614.42</v>
      </c>
      <c r="K481" s="15">
        <v>63614.42</v>
      </c>
      <c r="L481" s="15">
        <v>122.0339</v>
      </c>
      <c r="M481" s="16"/>
      <c r="N481" s="16"/>
      <c r="O481" s="16"/>
      <c r="P481" s="16"/>
      <c r="Q481" s="15">
        <v>4177.5947100000003</v>
      </c>
      <c r="R481" s="15"/>
      <c r="S481" s="15">
        <v>47.01793</v>
      </c>
      <c r="T481" s="15"/>
      <c r="U481" s="15">
        <v>4902.5787399999999</v>
      </c>
      <c r="V481" s="15">
        <v>122.0339</v>
      </c>
      <c r="W481" s="15"/>
      <c r="X481" s="15"/>
      <c r="Y481" s="16"/>
      <c r="Z481" s="16"/>
      <c r="AA481" s="16"/>
      <c r="AB481" s="16"/>
      <c r="AC481" s="16"/>
      <c r="AD481" s="16"/>
      <c r="AE481" s="15">
        <v>1142.3022900000001</v>
      </c>
      <c r="AF481" s="15"/>
      <c r="AG481" s="16"/>
      <c r="AH481" s="16"/>
      <c r="AI481" s="15">
        <v>1142.3022900000001</v>
      </c>
      <c r="AJ481" s="15"/>
      <c r="AK481" s="15"/>
      <c r="AL481" s="15"/>
      <c r="AM481" s="16"/>
      <c r="AN481" s="16"/>
      <c r="AO481" s="16"/>
      <c r="AP481" s="16"/>
      <c r="AQ481" s="16"/>
      <c r="AR481" s="16"/>
      <c r="AS481" s="16"/>
      <c r="AT481" s="16"/>
      <c r="AU481" s="15">
        <v>1142.6637700000001</v>
      </c>
      <c r="AV481" s="15"/>
      <c r="AW481" s="15">
        <v>47.01793</v>
      </c>
      <c r="AX481" s="15"/>
      <c r="AY481" s="15">
        <v>1189.6817000000001</v>
      </c>
      <c r="AZ481" s="15"/>
      <c r="BA481" s="15">
        <v>677.96609999999998</v>
      </c>
      <c r="BB481" s="15">
        <v>122.0339</v>
      </c>
      <c r="BC481" s="16"/>
      <c r="BD481" s="16"/>
      <c r="BE481" s="16"/>
      <c r="BF481" s="16"/>
      <c r="BG481" s="16"/>
      <c r="BH481" s="16"/>
      <c r="BI481" s="16"/>
      <c r="BJ481" s="16"/>
      <c r="BK481" s="15">
        <v>1122.87255</v>
      </c>
      <c r="BL481" s="15"/>
      <c r="BM481" s="16"/>
      <c r="BN481" s="16"/>
      <c r="BO481" s="15">
        <v>1800.8386499999999</v>
      </c>
      <c r="BP481" s="15">
        <v>122.0339</v>
      </c>
      <c r="BQ481" s="15"/>
      <c r="BR481" s="15"/>
      <c r="BS481" s="16"/>
      <c r="BT481" s="16"/>
      <c r="BU481" s="16"/>
      <c r="BV481" s="16"/>
      <c r="BW481" s="15">
        <v>769.75609999999995</v>
      </c>
      <c r="BX481" s="15"/>
      <c r="BY481" s="16"/>
      <c r="BZ481" s="16"/>
      <c r="CA481" s="15">
        <v>769.75609999999995</v>
      </c>
      <c r="CB481" s="15"/>
    </row>
    <row r="482" spans="1:80" ht="33" hidden="1" customHeight="1" x14ac:dyDescent="0.2">
      <c r="A482" s="12" t="s">
        <v>973</v>
      </c>
      <c r="B482" s="12" t="s">
        <v>92</v>
      </c>
      <c r="C482" s="12" t="s">
        <v>121</v>
      </c>
      <c r="D482" s="12" t="s">
        <v>1048</v>
      </c>
      <c r="E482" s="12" t="s">
        <v>1049</v>
      </c>
      <c r="F482" s="12" t="s">
        <v>976</v>
      </c>
      <c r="G482" s="12" t="s">
        <v>977</v>
      </c>
      <c r="H482" s="13">
        <v>2011</v>
      </c>
      <c r="I482" s="13">
        <v>2014</v>
      </c>
      <c r="J482" s="18">
        <v>59078.906000000003</v>
      </c>
      <c r="K482" s="18">
        <v>59078.906000000003</v>
      </c>
      <c r="L482" s="15">
        <v>329.16449999999998</v>
      </c>
      <c r="M482" s="16"/>
      <c r="N482" s="16"/>
      <c r="O482" s="16"/>
      <c r="P482" s="16"/>
      <c r="Q482" s="15">
        <v>4755.5647799999997</v>
      </c>
      <c r="R482" s="15"/>
      <c r="S482" s="15">
        <v>4.5883900000000004</v>
      </c>
      <c r="T482" s="15"/>
      <c r="U482" s="15">
        <v>6588.8448099999996</v>
      </c>
      <c r="V482" s="15">
        <v>329.16449999999998</v>
      </c>
      <c r="W482" s="15"/>
      <c r="X482" s="15"/>
      <c r="Y482" s="16"/>
      <c r="Z482" s="16"/>
      <c r="AA482" s="16"/>
      <c r="AB482" s="16"/>
      <c r="AC482" s="16"/>
      <c r="AD482" s="16"/>
      <c r="AE482" s="15">
        <v>1095.8634400000001</v>
      </c>
      <c r="AF482" s="15"/>
      <c r="AG482" s="16"/>
      <c r="AH482" s="16"/>
      <c r="AI482" s="15">
        <v>1095.8634400000001</v>
      </c>
      <c r="AJ482" s="15"/>
      <c r="AK482" s="15">
        <v>589.89322000000004</v>
      </c>
      <c r="AL482" s="15">
        <v>106.18078</v>
      </c>
      <c r="AM482" s="16"/>
      <c r="AN482" s="16"/>
      <c r="AO482" s="16"/>
      <c r="AP482" s="16"/>
      <c r="AQ482" s="16"/>
      <c r="AR482" s="16"/>
      <c r="AS482" s="16"/>
      <c r="AT482" s="16"/>
      <c r="AU482" s="15">
        <v>1122.0241100000001</v>
      </c>
      <c r="AV482" s="15"/>
      <c r="AW482" s="16"/>
      <c r="AX482" s="16"/>
      <c r="AY482" s="15">
        <v>1711.91733</v>
      </c>
      <c r="AZ482" s="15">
        <v>106.18078</v>
      </c>
      <c r="BA482" s="15"/>
      <c r="BB482" s="15"/>
      <c r="BC482" s="16"/>
      <c r="BD482" s="16"/>
      <c r="BE482" s="16"/>
      <c r="BF482" s="16"/>
      <c r="BG482" s="16"/>
      <c r="BH482" s="16"/>
      <c r="BI482" s="16"/>
      <c r="BJ482" s="16"/>
      <c r="BK482" s="15">
        <v>1096.7668699999999</v>
      </c>
      <c r="BL482" s="15"/>
      <c r="BM482" s="16"/>
      <c r="BN482" s="16"/>
      <c r="BO482" s="15">
        <v>1096.7668699999999</v>
      </c>
      <c r="BP482" s="15"/>
      <c r="BQ482" s="15">
        <v>1238.7984200000001</v>
      </c>
      <c r="BR482" s="15">
        <v>222.98372000000001</v>
      </c>
      <c r="BS482" s="16"/>
      <c r="BT482" s="16"/>
      <c r="BU482" s="16"/>
      <c r="BV482" s="16"/>
      <c r="BW482" s="15">
        <v>1440.9103600000001</v>
      </c>
      <c r="BX482" s="15"/>
      <c r="BY482" s="15">
        <v>4.5883900000000004</v>
      </c>
      <c r="BZ482" s="15"/>
      <c r="CA482" s="15">
        <v>2684.2971699999998</v>
      </c>
      <c r="CB482" s="15">
        <v>222.98372000000001</v>
      </c>
    </row>
    <row r="483" spans="1:80" ht="33" hidden="1" customHeight="1" x14ac:dyDescent="0.2">
      <c r="A483" s="12" t="s">
        <v>973</v>
      </c>
      <c r="B483" s="12" t="s">
        <v>92</v>
      </c>
      <c r="C483" s="12" t="s">
        <v>620</v>
      </c>
      <c r="D483" s="12" t="s">
        <v>1050</v>
      </c>
      <c r="E483" s="12" t="s">
        <v>1051</v>
      </c>
      <c r="F483" s="12" t="s">
        <v>976</v>
      </c>
      <c r="G483" s="12" t="s">
        <v>977</v>
      </c>
      <c r="H483" s="13">
        <v>2013</v>
      </c>
      <c r="I483" s="13">
        <v>2014</v>
      </c>
      <c r="J483" s="18">
        <v>45226.438999999998</v>
      </c>
      <c r="K483" s="18">
        <v>45226.438999999998</v>
      </c>
      <c r="L483" s="15">
        <v>6352.3231699999997</v>
      </c>
      <c r="M483" s="16"/>
      <c r="N483" s="16"/>
      <c r="O483" s="16"/>
      <c r="P483" s="16"/>
      <c r="Q483" s="15">
        <v>2042.31521</v>
      </c>
      <c r="R483" s="15"/>
      <c r="S483" s="15">
        <v>186.85534000000001</v>
      </c>
      <c r="T483" s="15"/>
      <c r="U483" s="15">
        <v>37519.854850000003</v>
      </c>
      <c r="V483" s="15">
        <v>6352.3231699999997</v>
      </c>
      <c r="W483" s="15">
        <v>4815.7155400000001</v>
      </c>
      <c r="X483" s="15">
        <v>866.82880999999998</v>
      </c>
      <c r="Y483" s="16"/>
      <c r="Z483" s="16"/>
      <c r="AA483" s="16"/>
      <c r="AB483" s="16"/>
      <c r="AC483" s="16"/>
      <c r="AD483" s="16"/>
      <c r="AE483" s="15">
        <v>293.11363</v>
      </c>
      <c r="AF483" s="15"/>
      <c r="AG483" s="16"/>
      <c r="AH483" s="16"/>
      <c r="AI483" s="15">
        <v>5108.82917</v>
      </c>
      <c r="AJ483" s="15">
        <v>866.82880999999998</v>
      </c>
      <c r="AK483" s="15">
        <v>14964.838239999999</v>
      </c>
      <c r="AL483" s="15">
        <v>2685.4808699999999</v>
      </c>
      <c r="AM483" s="16"/>
      <c r="AN483" s="16"/>
      <c r="AO483" s="16"/>
      <c r="AP483" s="16"/>
      <c r="AQ483" s="16"/>
      <c r="AR483" s="16"/>
      <c r="AS483" s="16"/>
      <c r="AT483" s="16"/>
      <c r="AU483" s="15">
        <v>397.35041999999999</v>
      </c>
      <c r="AV483" s="15"/>
      <c r="AW483" s="15">
        <v>45.58193</v>
      </c>
      <c r="AX483" s="15"/>
      <c r="AY483" s="15">
        <v>15407.77059</v>
      </c>
      <c r="AZ483" s="15">
        <v>2685.4808699999999</v>
      </c>
      <c r="BA483" s="15">
        <v>12500.496220000001</v>
      </c>
      <c r="BB483" s="15">
        <v>2258.2793200000001</v>
      </c>
      <c r="BC483" s="16"/>
      <c r="BD483" s="16"/>
      <c r="BE483" s="16"/>
      <c r="BF483" s="16"/>
      <c r="BG483" s="16"/>
      <c r="BH483" s="16"/>
      <c r="BI483" s="16"/>
      <c r="BJ483" s="16"/>
      <c r="BK483" s="15">
        <v>547.31438000000003</v>
      </c>
      <c r="BL483" s="15"/>
      <c r="BM483" s="15">
        <v>56.273409999999998</v>
      </c>
      <c r="BN483" s="15"/>
      <c r="BO483" s="15">
        <v>13104.08401</v>
      </c>
      <c r="BP483" s="15">
        <v>2258.2793200000001</v>
      </c>
      <c r="BQ483" s="15">
        <v>3009.6343000000002</v>
      </c>
      <c r="BR483" s="15">
        <v>541.73416999999995</v>
      </c>
      <c r="BS483" s="16"/>
      <c r="BT483" s="16"/>
      <c r="BU483" s="16"/>
      <c r="BV483" s="16"/>
      <c r="BW483" s="15">
        <v>804.53678000000002</v>
      </c>
      <c r="BX483" s="15"/>
      <c r="BY483" s="15">
        <v>85</v>
      </c>
      <c r="BZ483" s="15"/>
      <c r="CA483" s="15">
        <v>3899.1710800000001</v>
      </c>
      <c r="CB483" s="15">
        <v>541.73416999999995</v>
      </c>
    </row>
    <row r="484" spans="1:80" ht="33" hidden="1" customHeight="1" x14ac:dyDescent="0.2">
      <c r="A484" s="12" t="s">
        <v>973</v>
      </c>
      <c r="B484" s="12" t="s">
        <v>92</v>
      </c>
      <c r="C484" s="12" t="s">
        <v>156</v>
      </c>
      <c r="D484" s="12" t="s">
        <v>1052</v>
      </c>
      <c r="E484" s="12" t="s">
        <v>1053</v>
      </c>
      <c r="F484" s="12" t="s">
        <v>976</v>
      </c>
      <c r="G484" s="12" t="s">
        <v>977</v>
      </c>
      <c r="H484" s="13">
        <v>2009</v>
      </c>
      <c r="I484" s="13">
        <v>2013</v>
      </c>
      <c r="J484" s="14"/>
      <c r="K484" s="14"/>
      <c r="L484" s="15"/>
      <c r="M484" s="16"/>
      <c r="N484" s="16"/>
      <c r="O484" s="16"/>
      <c r="P484" s="16"/>
      <c r="Q484" s="16"/>
      <c r="R484" s="16"/>
      <c r="S484" s="16"/>
      <c r="T484" s="16"/>
      <c r="U484" s="15"/>
      <c r="V484" s="15"/>
      <c r="W484" s="15"/>
      <c r="X484" s="15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5"/>
      <c r="AJ484" s="15"/>
      <c r="AK484" s="15"/>
      <c r="AL484" s="15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5"/>
      <c r="AZ484" s="15"/>
      <c r="BA484" s="15"/>
      <c r="BB484" s="15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5"/>
      <c r="BP484" s="15"/>
      <c r="BQ484" s="15"/>
      <c r="BR484" s="15"/>
      <c r="BS484" s="16"/>
      <c r="BT484" s="16"/>
      <c r="BU484" s="16"/>
      <c r="BV484" s="16"/>
      <c r="BW484" s="16"/>
      <c r="BX484" s="16"/>
      <c r="BY484" s="16"/>
      <c r="BZ484" s="16"/>
      <c r="CA484" s="15"/>
      <c r="CB484" s="15"/>
    </row>
    <row r="485" spans="1:80" ht="33" hidden="1" customHeight="1" x14ac:dyDescent="0.2">
      <c r="A485" s="12" t="s">
        <v>973</v>
      </c>
      <c r="B485" s="12" t="s">
        <v>92</v>
      </c>
      <c r="C485" s="12" t="s">
        <v>156</v>
      </c>
      <c r="D485" s="12" t="s">
        <v>1054</v>
      </c>
      <c r="E485" s="12" t="s">
        <v>1055</v>
      </c>
      <c r="F485" s="12" t="s">
        <v>976</v>
      </c>
      <c r="G485" s="12" t="s">
        <v>977</v>
      </c>
      <c r="H485" s="12"/>
      <c r="I485" s="12"/>
      <c r="J485" s="14"/>
      <c r="K485" s="14"/>
      <c r="L485" s="15"/>
      <c r="M485" s="16"/>
      <c r="N485" s="16"/>
      <c r="O485" s="16"/>
      <c r="P485" s="16"/>
      <c r="Q485" s="16"/>
      <c r="R485" s="16"/>
      <c r="S485" s="16"/>
      <c r="T485" s="16"/>
      <c r="U485" s="15"/>
      <c r="V485" s="15"/>
      <c r="W485" s="15"/>
      <c r="X485" s="15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5"/>
      <c r="AJ485" s="15"/>
      <c r="AK485" s="15"/>
      <c r="AL485" s="15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5"/>
      <c r="AZ485" s="15"/>
      <c r="BA485" s="15"/>
      <c r="BB485" s="15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5"/>
      <c r="BP485" s="15"/>
      <c r="BQ485" s="15"/>
      <c r="BR485" s="15"/>
      <c r="BS485" s="16"/>
      <c r="BT485" s="16"/>
      <c r="BU485" s="16"/>
      <c r="BV485" s="16"/>
      <c r="BW485" s="16"/>
      <c r="BX485" s="16"/>
      <c r="BY485" s="16"/>
      <c r="BZ485" s="16"/>
      <c r="CA485" s="15"/>
      <c r="CB485" s="15"/>
    </row>
    <row r="486" spans="1:80" ht="33" hidden="1" customHeight="1" x14ac:dyDescent="0.2">
      <c r="A486" s="12" t="s">
        <v>973</v>
      </c>
      <c r="B486" s="12" t="s">
        <v>92</v>
      </c>
      <c r="C486" s="12" t="s">
        <v>124</v>
      </c>
      <c r="D486" s="12" t="s">
        <v>1056</v>
      </c>
      <c r="E486" s="12" t="s">
        <v>1057</v>
      </c>
      <c r="F486" s="12" t="s">
        <v>976</v>
      </c>
      <c r="G486" s="12" t="s">
        <v>977</v>
      </c>
      <c r="H486" s="12"/>
      <c r="I486" s="12"/>
      <c r="J486" s="14"/>
      <c r="K486" s="14"/>
      <c r="L486" s="15"/>
      <c r="M486" s="16"/>
      <c r="N486" s="16"/>
      <c r="O486" s="16"/>
      <c r="P486" s="16"/>
      <c r="Q486" s="16"/>
      <c r="R486" s="16"/>
      <c r="S486" s="16"/>
      <c r="T486" s="16"/>
      <c r="U486" s="15"/>
      <c r="V486" s="15"/>
      <c r="W486" s="15"/>
      <c r="X486" s="15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5"/>
      <c r="AJ486" s="15"/>
      <c r="AK486" s="15"/>
      <c r="AL486" s="15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5"/>
      <c r="AZ486" s="15"/>
      <c r="BA486" s="15"/>
      <c r="BB486" s="15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5"/>
      <c r="BP486" s="15"/>
      <c r="BQ486" s="15"/>
      <c r="BR486" s="15"/>
      <c r="BS486" s="16"/>
      <c r="BT486" s="16"/>
      <c r="BU486" s="16"/>
      <c r="BV486" s="16"/>
      <c r="BW486" s="16"/>
      <c r="BX486" s="16"/>
      <c r="BY486" s="16"/>
      <c r="BZ486" s="16"/>
      <c r="CA486" s="15"/>
      <c r="CB486" s="15"/>
    </row>
    <row r="487" spans="1:80" ht="33" hidden="1" customHeight="1" x14ac:dyDescent="0.2">
      <c r="A487" s="12" t="s">
        <v>973</v>
      </c>
      <c r="B487" s="12" t="s">
        <v>92</v>
      </c>
      <c r="C487" s="12" t="s">
        <v>1058</v>
      </c>
      <c r="D487" s="12" t="s">
        <v>1059</v>
      </c>
      <c r="E487" s="12" t="s">
        <v>1060</v>
      </c>
      <c r="F487" s="12" t="s">
        <v>976</v>
      </c>
      <c r="G487" s="12" t="s">
        <v>977</v>
      </c>
      <c r="H487" s="13">
        <v>2009</v>
      </c>
      <c r="I487" s="13">
        <v>2010</v>
      </c>
      <c r="J487" s="14"/>
      <c r="K487" s="14"/>
      <c r="L487" s="15"/>
      <c r="M487" s="16"/>
      <c r="N487" s="16"/>
      <c r="O487" s="16"/>
      <c r="P487" s="16"/>
      <c r="Q487" s="16"/>
      <c r="R487" s="16"/>
      <c r="S487" s="16"/>
      <c r="T487" s="16"/>
      <c r="U487" s="15"/>
      <c r="V487" s="15"/>
      <c r="W487" s="15"/>
      <c r="X487" s="15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5"/>
      <c r="AJ487" s="15"/>
      <c r="AK487" s="15"/>
      <c r="AL487" s="15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5"/>
      <c r="AZ487" s="15"/>
      <c r="BA487" s="15"/>
      <c r="BB487" s="15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5"/>
      <c r="BP487" s="15"/>
      <c r="BQ487" s="15"/>
      <c r="BR487" s="15"/>
      <c r="BS487" s="16"/>
      <c r="BT487" s="16"/>
      <c r="BU487" s="16"/>
      <c r="BV487" s="16"/>
      <c r="BW487" s="16"/>
      <c r="BX487" s="16"/>
      <c r="BY487" s="16"/>
      <c r="BZ487" s="16"/>
      <c r="CA487" s="15"/>
      <c r="CB487" s="15"/>
    </row>
    <row r="488" spans="1:80" ht="33" hidden="1" customHeight="1" x14ac:dyDescent="0.2">
      <c r="A488" s="12" t="s">
        <v>973</v>
      </c>
      <c r="B488" s="12" t="s">
        <v>92</v>
      </c>
      <c r="C488" s="12" t="s">
        <v>1058</v>
      </c>
      <c r="D488" s="12" t="s">
        <v>1061</v>
      </c>
      <c r="E488" s="12" t="s">
        <v>1062</v>
      </c>
      <c r="F488" s="12" t="s">
        <v>976</v>
      </c>
      <c r="G488" s="12" t="s">
        <v>977</v>
      </c>
      <c r="H488" s="13">
        <v>2009</v>
      </c>
      <c r="I488" s="13">
        <v>2010</v>
      </c>
      <c r="J488" s="14"/>
      <c r="K488" s="14"/>
      <c r="L488" s="15"/>
      <c r="M488" s="16"/>
      <c r="N488" s="16"/>
      <c r="O488" s="16"/>
      <c r="P488" s="16"/>
      <c r="Q488" s="16"/>
      <c r="R488" s="16"/>
      <c r="S488" s="16"/>
      <c r="T488" s="16"/>
      <c r="U488" s="15"/>
      <c r="V488" s="15"/>
      <c r="W488" s="15"/>
      <c r="X488" s="15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5"/>
      <c r="AJ488" s="15"/>
      <c r="AK488" s="15"/>
      <c r="AL488" s="15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5"/>
      <c r="AZ488" s="15"/>
      <c r="BA488" s="15"/>
      <c r="BB488" s="15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5"/>
      <c r="BP488" s="15"/>
      <c r="BQ488" s="15"/>
      <c r="BR488" s="15"/>
      <c r="BS488" s="16"/>
      <c r="BT488" s="16"/>
      <c r="BU488" s="16"/>
      <c r="BV488" s="16"/>
      <c r="BW488" s="16"/>
      <c r="BX488" s="16"/>
      <c r="BY488" s="16"/>
      <c r="BZ488" s="16"/>
      <c r="CA488" s="15"/>
      <c r="CB488" s="15"/>
    </row>
    <row r="489" spans="1:80" ht="33" hidden="1" customHeight="1" x14ac:dyDescent="0.2">
      <c r="A489" s="12" t="s">
        <v>973</v>
      </c>
      <c r="B489" s="12" t="s">
        <v>92</v>
      </c>
      <c r="C489" s="12" t="s">
        <v>129</v>
      </c>
      <c r="D489" s="12" t="s">
        <v>1063</v>
      </c>
      <c r="E489" s="12" t="s">
        <v>1064</v>
      </c>
      <c r="F489" s="12" t="s">
        <v>976</v>
      </c>
      <c r="G489" s="12" t="s">
        <v>977</v>
      </c>
      <c r="H489" s="13">
        <v>2009</v>
      </c>
      <c r="I489" s="13">
        <v>2010</v>
      </c>
      <c r="J489" s="14"/>
      <c r="K489" s="14"/>
      <c r="L489" s="15"/>
      <c r="M489" s="16"/>
      <c r="N489" s="16"/>
      <c r="O489" s="16"/>
      <c r="P489" s="16"/>
      <c r="Q489" s="16"/>
      <c r="R489" s="16"/>
      <c r="S489" s="16"/>
      <c r="T489" s="16"/>
      <c r="U489" s="15"/>
      <c r="V489" s="15"/>
      <c r="W489" s="15"/>
      <c r="X489" s="15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5"/>
      <c r="AJ489" s="15"/>
      <c r="AK489" s="15"/>
      <c r="AL489" s="15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5"/>
      <c r="AZ489" s="15"/>
      <c r="BA489" s="15"/>
      <c r="BB489" s="15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5"/>
      <c r="BP489" s="15"/>
      <c r="BQ489" s="15"/>
      <c r="BR489" s="15"/>
      <c r="BS489" s="16"/>
      <c r="BT489" s="16"/>
      <c r="BU489" s="16"/>
      <c r="BV489" s="16"/>
      <c r="BW489" s="16"/>
      <c r="BX489" s="16"/>
      <c r="BY489" s="16"/>
      <c r="BZ489" s="16"/>
      <c r="CA489" s="15"/>
      <c r="CB489" s="15"/>
    </row>
    <row r="490" spans="1:80" ht="33" hidden="1" customHeight="1" x14ac:dyDescent="0.2">
      <c r="A490" s="12" t="s">
        <v>973</v>
      </c>
      <c r="B490" s="12" t="s">
        <v>92</v>
      </c>
      <c r="C490" s="12" t="s">
        <v>129</v>
      </c>
      <c r="D490" s="12" t="s">
        <v>1065</v>
      </c>
      <c r="E490" s="12" t="s">
        <v>1066</v>
      </c>
      <c r="F490" s="12" t="s">
        <v>976</v>
      </c>
      <c r="G490" s="12" t="s">
        <v>977</v>
      </c>
      <c r="H490" s="13">
        <v>2009</v>
      </c>
      <c r="I490" s="13">
        <v>2013</v>
      </c>
      <c r="J490" s="14"/>
      <c r="K490" s="14"/>
      <c r="L490" s="15"/>
      <c r="M490" s="16"/>
      <c r="N490" s="16"/>
      <c r="O490" s="15">
        <v>22.615200000000002</v>
      </c>
      <c r="P490" s="15"/>
      <c r="Q490" s="16"/>
      <c r="R490" s="16"/>
      <c r="S490" s="16"/>
      <c r="T490" s="16"/>
      <c r="U490" s="15">
        <v>22.615200000000002</v>
      </c>
      <c r="V490" s="15"/>
      <c r="W490" s="15"/>
      <c r="X490" s="15"/>
      <c r="Y490" s="16"/>
      <c r="Z490" s="16"/>
      <c r="AA490" s="15">
        <v>11.104430000000001</v>
      </c>
      <c r="AB490" s="15"/>
      <c r="AC490" s="16"/>
      <c r="AD490" s="16"/>
      <c r="AE490" s="16"/>
      <c r="AF490" s="16"/>
      <c r="AG490" s="16"/>
      <c r="AH490" s="16"/>
      <c r="AI490" s="15">
        <v>11.104430000000001</v>
      </c>
      <c r="AJ490" s="15"/>
      <c r="AK490" s="15"/>
      <c r="AL490" s="15"/>
      <c r="AM490" s="16"/>
      <c r="AN490" s="16"/>
      <c r="AO490" s="16"/>
      <c r="AP490" s="16"/>
      <c r="AQ490" s="15">
        <v>5.8760599999999998</v>
      </c>
      <c r="AR490" s="15"/>
      <c r="AS490" s="16"/>
      <c r="AT490" s="16"/>
      <c r="AU490" s="16"/>
      <c r="AV490" s="16"/>
      <c r="AW490" s="16"/>
      <c r="AX490" s="16"/>
      <c r="AY490" s="15">
        <v>5.8760599999999998</v>
      </c>
      <c r="AZ490" s="15"/>
      <c r="BA490" s="15"/>
      <c r="BB490" s="15"/>
      <c r="BC490" s="16"/>
      <c r="BD490" s="16"/>
      <c r="BE490" s="16"/>
      <c r="BF490" s="16"/>
      <c r="BG490" s="15">
        <v>2.6932200000000002</v>
      </c>
      <c r="BH490" s="15"/>
      <c r="BI490" s="16"/>
      <c r="BJ490" s="16"/>
      <c r="BK490" s="16"/>
      <c r="BL490" s="16"/>
      <c r="BM490" s="16"/>
      <c r="BN490" s="16"/>
      <c r="BO490" s="15">
        <v>2.6932200000000002</v>
      </c>
      <c r="BP490" s="15"/>
      <c r="BQ490" s="15"/>
      <c r="BR490" s="15"/>
      <c r="BS490" s="16"/>
      <c r="BT490" s="16"/>
      <c r="BU490" s="15">
        <v>2.9414899999999999</v>
      </c>
      <c r="BV490" s="15"/>
      <c r="BW490" s="16"/>
      <c r="BX490" s="16"/>
      <c r="BY490" s="16"/>
      <c r="BZ490" s="16"/>
      <c r="CA490" s="15">
        <v>2.9414899999999999</v>
      </c>
      <c r="CB490" s="15"/>
    </row>
    <row r="491" spans="1:80" ht="33" hidden="1" customHeight="1" x14ac:dyDescent="0.2">
      <c r="A491" s="12" t="s">
        <v>973</v>
      </c>
      <c r="B491" s="12" t="s">
        <v>92</v>
      </c>
      <c r="C491" s="12" t="s">
        <v>129</v>
      </c>
      <c r="D491" s="12" t="s">
        <v>1067</v>
      </c>
      <c r="E491" s="12" t="s">
        <v>1068</v>
      </c>
      <c r="F491" s="12" t="s">
        <v>976</v>
      </c>
      <c r="G491" s="12" t="s">
        <v>137</v>
      </c>
      <c r="H491" s="13">
        <v>2009</v>
      </c>
      <c r="I491" s="13">
        <v>2009</v>
      </c>
      <c r="J491" s="14"/>
      <c r="K491" s="14"/>
      <c r="L491" s="15"/>
      <c r="M491" s="16"/>
      <c r="N491" s="16"/>
      <c r="O491" s="16"/>
      <c r="P491" s="16"/>
      <c r="Q491" s="16"/>
      <c r="R491" s="16"/>
      <c r="S491" s="16"/>
      <c r="T491" s="16"/>
      <c r="U491" s="15"/>
      <c r="V491" s="15"/>
      <c r="W491" s="15"/>
      <c r="X491" s="15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5"/>
      <c r="AJ491" s="15"/>
      <c r="AK491" s="15"/>
      <c r="AL491" s="15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5"/>
      <c r="AZ491" s="15"/>
      <c r="BA491" s="15"/>
      <c r="BB491" s="15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5"/>
      <c r="BP491" s="15"/>
      <c r="BQ491" s="15"/>
      <c r="BR491" s="15"/>
      <c r="BS491" s="16"/>
      <c r="BT491" s="16"/>
      <c r="BU491" s="16"/>
      <c r="BV491" s="16"/>
      <c r="BW491" s="16"/>
      <c r="BX491" s="16"/>
      <c r="BY491" s="16"/>
      <c r="BZ491" s="16"/>
      <c r="CA491" s="15"/>
      <c r="CB491" s="15"/>
    </row>
    <row r="492" spans="1:80" ht="33" hidden="1" customHeight="1" x14ac:dyDescent="0.2">
      <c r="A492" s="12" t="s">
        <v>973</v>
      </c>
      <c r="B492" s="12" t="s">
        <v>92</v>
      </c>
      <c r="C492" s="12" t="s">
        <v>129</v>
      </c>
      <c r="D492" s="12" t="s">
        <v>1069</v>
      </c>
      <c r="E492" s="12" t="s">
        <v>1070</v>
      </c>
      <c r="F492" s="12" t="s">
        <v>976</v>
      </c>
      <c r="G492" s="12" t="s">
        <v>977</v>
      </c>
      <c r="H492" s="13">
        <v>2011</v>
      </c>
      <c r="I492" s="13">
        <v>2014</v>
      </c>
      <c r="J492" s="18">
        <v>142234.40100000001</v>
      </c>
      <c r="K492" s="18">
        <v>142234.40100000001</v>
      </c>
      <c r="L492" s="15">
        <v>107.07559000000001</v>
      </c>
      <c r="M492" s="16"/>
      <c r="N492" s="16"/>
      <c r="O492" s="15">
        <v>349.06288999999998</v>
      </c>
      <c r="P492" s="15"/>
      <c r="Q492" s="15">
        <v>86.526480000000006</v>
      </c>
      <c r="R492" s="15"/>
      <c r="S492" s="15">
        <v>5.9483100000000002</v>
      </c>
      <c r="T492" s="15"/>
      <c r="U492" s="15">
        <v>1036.4020800000001</v>
      </c>
      <c r="V492" s="15">
        <v>107.07559000000001</v>
      </c>
      <c r="W492" s="15"/>
      <c r="X492" s="15"/>
      <c r="Y492" s="16"/>
      <c r="Z492" s="16"/>
      <c r="AA492" s="15">
        <v>124.67718000000001</v>
      </c>
      <c r="AB492" s="15"/>
      <c r="AC492" s="16"/>
      <c r="AD492" s="16"/>
      <c r="AE492" s="15">
        <v>23.315519999999999</v>
      </c>
      <c r="AF492" s="15"/>
      <c r="AG492" s="16"/>
      <c r="AH492" s="16"/>
      <c r="AI492" s="15">
        <v>147.99270000000001</v>
      </c>
      <c r="AJ492" s="15"/>
      <c r="AK492" s="15"/>
      <c r="AL492" s="15"/>
      <c r="AM492" s="16"/>
      <c r="AN492" s="16"/>
      <c r="AO492" s="16"/>
      <c r="AP492" s="16"/>
      <c r="AQ492" s="15">
        <v>129.74250000000001</v>
      </c>
      <c r="AR492" s="15"/>
      <c r="AS492" s="16"/>
      <c r="AT492" s="16"/>
      <c r="AU492" s="15">
        <v>23.574580000000001</v>
      </c>
      <c r="AV492" s="15"/>
      <c r="AW492" s="16"/>
      <c r="AX492" s="16"/>
      <c r="AY492" s="15">
        <v>153.31708</v>
      </c>
      <c r="AZ492" s="15"/>
      <c r="BA492" s="15"/>
      <c r="BB492" s="15"/>
      <c r="BC492" s="16"/>
      <c r="BD492" s="16"/>
      <c r="BE492" s="16"/>
      <c r="BF492" s="16"/>
      <c r="BG492" s="15">
        <v>59.482849999999999</v>
      </c>
      <c r="BH492" s="15"/>
      <c r="BI492" s="16"/>
      <c r="BJ492" s="16"/>
      <c r="BK492" s="15">
        <v>23.833639999999999</v>
      </c>
      <c r="BL492" s="15"/>
      <c r="BM492" s="16"/>
      <c r="BN492" s="16"/>
      <c r="BO492" s="15">
        <v>83.316490000000002</v>
      </c>
      <c r="BP492" s="15"/>
      <c r="BQ492" s="15">
        <v>594.86440000000005</v>
      </c>
      <c r="BR492" s="15">
        <v>107.07559000000001</v>
      </c>
      <c r="BS492" s="16"/>
      <c r="BT492" s="16"/>
      <c r="BU492" s="15">
        <v>35.160359999999997</v>
      </c>
      <c r="BV492" s="15"/>
      <c r="BW492" s="15">
        <v>15.80274</v>
      </c>
      <c r="BX492" s="15"/>
      <c r="BY492" s="15">
        <v>5.9483100000000002</v>
      </c>
      <c r="BZ492" s="15"/>
      <c r="CA492" s="15">
        <v>651.77580999999998</v>
      </c>
      <c r="CB492" s="15">
        <v>107.07559000000001</v>
      </c>
    </row>
    <row r="493" spans="1:80" ht="33" hidden="1" customHeight="1" x14ac:dyDescent="0.2">
      <c r="A493" s="12" t="s">
        <v>973</v>
      </c>
      <c r="B493" s="12" t="s">
        <v>92</v>
      </c>
      <c r="C493" s="12" t="s">
        <v>134</v>
      </c>
      <c r="D493" s="12" t="s">
        <v>1071</v>
      </c>
      <c r="E493" s="12" t="s">
        <v>1072</v>
      </c>
      <c r="F493" s="12" t="s">
        <v>976</v>
      </c>
      <c r="G493" s="12" t="s">
        <v>977</v>
      </c>
      <c r="H493" s="12"/>
      <c r="I493" s="12"/>
      <c r="J493" s="14"/>
      <c r="K493" s="14"/>
      <c r="L493" s="15"/>
      <c r="M493" s="16"/>
      <c r="N493" s="16"/>
      <c r="O493" s="16"/>
      <c r="P493" s="16"/>
      <c r="Q493" s="16"/>
      <c r="R493" s="16"/>
      <c r="S493" s="16"/>
      <c r="T493" s="16"/>
      <c r="U493" s="15"/>
      <c r="V493" s="15"/>
      <c r="W493" s="15"/>
      <c r="X493" s="15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5"/>
      <c r="AJ493" s="15"/>
      <c r="AK493" s="15"/>
      <c r="AL493" s="15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5"/>
      <c r="AZ493" s="15"/>
      <c r="BA493" s="15"/>
      <c r="BB493" s="15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5"/>
      <c r="BP493" s="15"/>
      <c r="BQ493" s="15"/>
      <c r="BR493" s="15"/>
      <c r="BS493" s="16"/>
      <c r="BT493" s="16"/>
      <c r="BU493" s="16"/>
      <c r="BV493" s="16"/>
      <c r="BW493" s="16"/>
      <c r="BX493" s="16"/>
      <c r="BY493" s="16"/>
      <c r="BZ493" s="16"/>
      <c r="CA493" s="15"/>
      <c r="CB493" s="15"/>
    </row>
    <row r="494" spans="1:80" ht="33" hidden="1" customHeight="1" x14ac:dyDescent="0.2">
      <c r="A494" s="12" t="s">
        <v>973</v>
      </c>
      <c r="B494" s="12" t="s">
        <v>92</v>
      </c>
      <c r="C494" s="12" t="s">
        <v>134</v>
      </c>
      <c r="D494" s="12" t="s">
        <v>1073</v>
      </c>
      <c r="E494" s="12" t="s">
        <v>1074</v>
      </c>
      <c r="F494" s="12" t="s">
        <v>976</v>
      </c>
      <c r="G494" s="12" t="s">
        <v>977</v>
      </c>
      <c r="H494" s="12"/>
      <c r="I494" s="12"/>
      <c r="J494" s="14"/>
      <c r="K494" s="14"/>
      <c r="L494" s="15"/>
      <c r="M494" s="16"/>
      <c r="N494" s="16"/>
      <c r="O494" s="16"/>
      <c r="P494" s="16"/>
      <c r="Q494" s="16"/>
      <c r="R494" s="16"/>
      <c r="S494" s="16"/>
      <c r="T494" s="16"/>
      <c r="U494" s="15"/>
      <c r="V494" s="15"/>
      <c r="W494" s="15"/>
      <c r="X494" s="15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5"/>
      <c r="AJ494" s="15"/>
      <c r="AK494" s="15"/>
      <c r="AL494" s="15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5"/>
      <c r="AZ494" s="15"/>
      <c r="BA494" s="15"/>
      <c r="BB494" s="15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5"/>
      <c r="BP494" s="15"/>
      <c r="BQ494" s="15"/>
      <c r="BR494" s="15"/>
      <c r="BS494" s="16"/>
      <c r="BT494" s="16"/>
      <c r="BU494" s="16"/>
      <c r="BV494" s="16"/>
      <c r="BW494" s="16"/>
      <c r="BX494" s="16"/>
      <c r="BY494" s="16"/>
      <c r="BZ494" s="16"/>
      <c r="CA494" s="15"/>
      <c r="CB494" s="15"/>
    </row>
    <row r="495" spans="1:80" ht="33" hidden="1" customHeight="1" x14ac:dyDescent="0.2">
      <c r="A495" s="12" t="s">
        <v>973</v>
      </c>
      <c r="B495" s="12" t="s">
        <v>92</v>
      </c>
      <c r="C495" s="12" t="s">
        <v>134</v>
      </c>
      <c r="D495" s="12" t="s">
        <v>1075</v>
      </c>
      <c r="E495" s="12" t="s">
        <v>1076</v>
      </c>
      <c r="F495" s="12" t="s">
        <v>976</v>
      </c>
      <c r="G495" s="12" t="s">
        <v>137</v>
      </c>
      <c r="H495" s="13">
        <v>2010</v>
      </c>
      <c r="I495" s="13">
        <v>2010</v>
      </c>
      <c r="J495" s="14"/>
      <c r="K495" s="14"/>
      <c r="L495" s="15"/>
      <c r="M495" s="16"/>
      <c r="N495" s="16"/>
      <c r="O495" s="16"/>
      <c r="P495" s="16"/>
      <c r="Q495" s="16"/>
      <c r="R495" s="16"/>
      <c r="S495" s="16"/>
      <c r="T495" s="16"/>
      <c r="U495" s="15"/>
      <c r="V495" s="15"/>
      <c r="W495" s="15"/>
      <c r="X495" s="15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5"/>
      <c r="AJ495" s="15"/>
      <c r="AK495" s="15"/>
      <c r="AL495" s="15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5"/>
      <c r="AZ495" s="15"/>
      <c r="BA495" s="15"/>
      <c r="BB495" s="15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5"/>
      <c r="BP495" s="15"/>
      <c r="BQ495" s="15"/>
      <c r="BR495" s="15"/>
      <c r="BS495" s="16"/>
      <c r="BT495" s="16"/>
      <c r="BU495" s="16"/>
      <c r="BV495" s="16"/>
      <c r="BW495" s="16"/>
      <c r="BX495" s="16"/>
      <c r="BY495" s="16"/>
      <c r="BZ495" s="16"/>
      <c r="CA495" s="15"/>
      <c r="CB495" s="15"/>
    </row>
    <row r="496" spans="1:80" ht="33" hidden="1" customHeight="1" x14ac:dyDescent="0.2">
      <c r="A496" s="12" t="s">
        <v>973</v>
      </c>
      <c r="B496" s="12" t="s">
        <v>92</v>
      </c>
      <c r="C496" s="12" t="s">
        <v>292</v>
      </c>
      <c r="D496" s="12" t="s">
        <v>1077</v>
      </c>
      <c r="E496" s="12" t="s">
        <v>1066</v>
      </c>
      <c r="F496" s="12" t="s">
        <v>976</v>
      </c>
      <c r="G496" s="12" t="s">
        <v>977</v>
      </c>
      <c r="H496" s="13">
        <v>2009</v>
      </c>
      <c r="I496" s="13">
        <v>2011</v>
      </c>
      <c r="J496" s="14"/>
      <c r="K496" s="14"/>
      <c r="L496" s="15"/>
      <c r="M496" s="16"/>
      <c r="N496" s="16"/>
      <c r="O496" s="16"/>
      <c r="P496" s="16"/>
      <c r="Q496" s="16"/>
      <c r="R496" s="16"/>
      <c r="S496" s="16"/>
      <c r="T496" s="16"/>
      <c r="U496" s="15"/>
      <c r="V496" s="15"/>
      <c r="W496" s="15"/>
      <c r="X496" s="15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5"/>
      <c r="AJ496" s="15"/>
      <c r="AK496" s="15"/>
      <c r="AL496" s="15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5"/>
      <c r="AZ496" s="15"/>
      <c r="BA496" s="15"/>
      <c r="BB496" s="15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5"/>
      <c r="BP496" s="15"/>
      <c r="BQ496" s="15"/>
      <c r="BR496" s="15"/>
      <c r="BS496" s="16"/>
      <c r="BT496" s="16"/>
      <c r="BU496" s="16"/>
      <c r="BV496" s="16"/>
      <c r="BW496" s="16"/>
      <c r="BX496" s="16"/>
      <c r="BY496" s="16"/>
      <c r="BZ496" s="16"/>
      <c r="CA496" s="15"/>
      <c r="CB496" s="15"/>
    </row>
    <row r="497" spans="1:80" ht="33" hidden="1" customHeight="1" x14ac:dyDescent="0.2">
      <c r="A497" s="12" t="s">
        <v>973</v>
      </c>
      <c r="B497" s="12" t="s">
        <v>92</v>
      </c>
      <c r="C497" s="12" t="s">
        <v>292</v>
      </c>
      <c r="D497" s="12" t="s">
        <v>1078</v>
      </c>
      <c r="E497" s="12" t="s">
        <v>1079</v>
      </c>
      <c r="F497" s="12" t="s">
        <v>976</v>
      </c>
      <c r="G497" s="12" t="s">
        <v>977</v>
      </c>
      <c r="H497" s="12"/>
      <c r="I497" s="12"/>
      <c r="J497" s="14"/>
      <c r="K497" s="14"/>
      <c r="L497" s="15"/>
      <c r="M497" s="16"/>
      <c r="N497" s="16"/>
      <c r="O497" s="16"/>
      <c r="P497" s="16"/>
      <c r="Q497" s="16"/>
      <c r="R497" s="16"/>
      <c r="S497" s="16"/>
      <c r="T497" s="16"/>
      <c r="U497" s="15"/>
      <c r="V497" s="15"/>
      <c r="W497" s="15"/>
      <c r="X497" s="15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5"/>
      <c r="AJ497" s="15"/>
      <c r="AK497" s="15"/>
      <c r="AL497" s="15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5"/>
      <c r="AZ497" s="15"/>
      <c r="BA497" s="15"/>
      <c r="BB497" s="15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5"/>
      <c r="BP497" s="15"/>
      <c r="BQ497" s="15"/>
      <c r="BR497" s="15"/>
      <c r="BS497" s="16"/>
      <c r="BT497" s="16"/>
      <c r="BU497" s="16"/>
      <c r="BV497" s="16"/>
      <c r="BW497" s="16"/>
      <c r="BX497" s="16"/>
      <c r="BY497" s="16"/>
      <c r="BZ497" s="16"/>
      <c r="CA497" s="15"/>
      <c r="CB497" s="15"/>
    </row>
    <row r="498" spans="1:80" ht="33" hidden="1" customHeight="1" x14ac:dyDescent="0.2">
      <c r="A498" s="12" t="s">
        <v>973</v>
      </c>
      <c r="B498" s="12" t="s">
        <v>92</v>
      </c>
      <c r="C498" s="12" t="s">
        <v>292</v>
      </c>
      <c r="D498" s="12" t="s">
        <v>1080</v>
      </c>
      <c r="E498" s="12" t="s">
        <v>1081</v>
      </c>
      <c r="F498" s="12" t="s">
        <v>976</v>
      </c>
      <c r="G498" s="12" t="s">
        <v>977</v>
      </c>
      <c r="H498" s="13">
        <v>2011</v>
      </c>
      <c r="I498" s="13">
        <v>2014</v>
      </c>
      <c r="J498" s="18">
        <v>3529.8069999999998</v>
      </c>
      <c r="K498" s="18">
        <v>3529.8069999999998</v>
      </c>
      <c r="L498" s="15"/>
      <c r="M498" s="16"/>
      <c r="N498" s="16"/>
      <c r="O498" s="16"/>
      <c r="P498" s="16"/>
      <c r="Q498" s="15">
        <v>79.706479999999999</v>
      </c>
      <c r="R498" s="15"/>
      <c r="S498" s="16"/>
      <c r="T498" s="16"/>
      <c r="U498" s="15">
        <v>79.706479999999999</v>
      </c>
      <c r="V498" s="15"/>
      <c r="W498" s="15"/>
      <c r="X498" s="15"/>
      <c r="Y498" s="16"/>
      <c r="Z498" s="16"/>
      <c r="AA498" s="16"/>
      <c r="AB498" s="16"/>
      <c r="AC498" s="16"/>
      <c r="AD498" s="16"/>
      <c r="AE498" s="15">
        <v>39.415289999999999</v>
      </c>
      <c r="AF498" s="15"/>
      <c r="AG498" s="16"/>
      <c r="AH498" s="16"/>
      <c r="AI498" s="15">
        <v>39.415289999999999</v>
      </c>
      <c r="AJ498" s="15"/>
      <c r="AK498" s="15"/>
      <c r="AL498" s="15"/>
      <c r="AM498" s="16"/>
      <c r="AN498" s="16"/>
      <c r="AO498" s="16"/>
      <c r="AP498" s="16"/>
      <c r="AQ498" s="16"/>
      <c r="AR498" s="16"/>
      <c r="AS498" s="16"/>
      <c r="AT498" s="16"/>
      <c r="AU498" s="15">
        <v>39.85324</v>
      </c>
      <c r="AV498" s="15"/>
      <c r="AW498" s="16"/>
      <c r="AX498" s="16"/>
      <c r="AY498" s="15">
        <v>39.85324</v>
      </c>
      <c r="AZ498" s="15"/>
      <c r="BA498" s="15"/>
      <c r="BB498" s="15"/>
      <c r="BC498" s="16"/>
      <c r="BD498" s="16"/>
      <c r="BE498" s="16"/>
      <c r="BF498" s="16"/>
      <c r="BG498" s="16"/>
      <c r="BH498" s="16"/>
      <c r="BI498" s="16"/>
      <c r="BJ498" s="16"/>
      <c r="BK498" s="15">
        <v>0.43795000000000001</v>
      </c>
      <c r="BL498" s="15"/>
      <c r="BM498" s="16"/>
      <c r="BN498" s="16"/>
      <c r="BO498" s="15">
        <v>0.43795000000000001</v>
      </c>
      <c r="BP498" s="15"/>
      <c r="BQ498" s="15"/>
      <c r="BR498" s="15"/>
      <c r="BS498" s="16"/>
      <c r="BT498" s="16"/>
      <c r="BU498" s="16"/>
      <c r="BV498" s="16"/>
      <c r="BW498" s="16"/>
      <c r="BX498" s="16"/>
      <c r="BY498" s="16"/>
      <c r="BZ498" s="16"/>
      <c r="CA498" s="15"/>
      <c r="CB498" s="15"/>
    </row>
    <row r="499" spans="1:80" ht="33" hidden="1" customHeight="1" x14ac:dyDescent="0.2">
      <c r="A499" s="12" t="s">
        <v>973</v>
      </c>
      <c r="B499" s="12" t="s">
        <v>92</v>
      </c>
      <c r="C499" s="12" t="s">
        <v>292</v>
      </c>
      <c r="D499" s="12" t="s">
        <v>1082</v>
      </c>
      <c r="E499" s="12" t="s">
        <v>1083</v>
      </c>
      <c r="F499" s="12" t="s">
        <v>976</v>
      </c>
      <c r="G499" s="12" t="s">
        <v>977</v>
      </c>
      <c r="H499" s="13">
        <v>2011</v>
      </c>
      <c r="I499" s="13">
        <v>2013</v>
      </c>
      <c r="J499" s="14"/>
      <c r="K499" s="14"/>
      <c r="L499" s="15"/>
      <c r="M499" s="16"/>
      <c r="N499" s="16"/>
      <c r="O499" s="16"/>
      <c r="P499" s="16"/>
      <c r="Q499" s="15">
        <v>18.79251</v>
      </c>
      <c r="R499" s="15"/>
      <c r="S499" s="16"/>
      <c r="T499" s="16"/>
      <c r="U499" s="15">
        <v>18.79251</v>
      </c>
      <c r="V499" s="15"/>
      <c r="W499" s="15"/>
      <c r="X499" s="15"/>
      <c r="Y499" s="16"/>
      <c r="Z499" s="16"/>
      <c r="AA499" s="16"/>
      <c r="AB499" s="16"/>
      <c r="AC499" s="16"/>
      <c r="AD499" s="16"/>
      <c r="AE499" s="15">
        <v>7.9779499999999999</v>
      </c>
      <c r="AF499" s="15"/>
      <c r="AG499" s="16"/>
      <c r="AH499" s="16"/>
      <c r="AI499" s="15">
        <v>7.9779499999999999</v>
      </c>
      <c r="AJ499" s="15"/>
      <c r="AK499" s="15"/>
      <c r="AL499" s="15"/>
      <c r="AM499" s="16"/>
      <c r="AN499" s="16"/>
      <c r="AO499" s="16"/>
      <c r="AP499" s="16"/>
      <c r="AQ499" s="16"/>
      <c r="AR499" s="16"/>
      <c r="AS499" s="16"/>
      <c r="AT499" s="16"/>
      <c r="AU499" s="15">
        <v>8.0665999999999993</v>
      </c>
      <c r="AV499" s="15"/>
      <c r="AW499" s="16"/>
      <c r="AX499" s="16"/>
      <c r="AY499" s="15">
        <v>8.0665999999999993</v>
      </c>
      <c r="AZ499" s="15"/>
      <c r="BA499" s="15"/>
      <c r="BB499" s="15"/>
      <c r="BC499" s="16"/>
      <c r="BD499" s="16"/>
      <c r="BE499" s="16"/>
      <c r="BF499" s="16"/>
      <c r="BG499" s="16"/>
      <c r="BH499" s="16"/>
      <c r="BI499" s="16"/>
      <c r="BJ499" s="16"/>
      <c r="BK499" s="15">
        <v>2.74796</v>
      </c>
      <c r="BL499" s="15"/>
      <c r="BM499" s="16"/>
      <c r="BN499" s="16"/>
      <c r="BO499" s="15">
        <v>2.74796</v>
      </c>
      <c r="BP499" s="15"/>
      <c r="BQ499" s="15"/>
      <c r="BR499" s="15"/>
      <c r="BS499" s="16"/>
      <c r="BT499" s="16"/>
      <c r="BU499" s="16"/>
      <c r="BV499" s="16"/>
      <c r="BW499" s="16"/>
      <c r="BX499" s="16"/>
      <c r="BY499" s="16"/>
      <c r="BZ499" s="16"/>
      <c r="CA499" s="15"/>
      <c r="CB499" s="15"/>
    </row>
    <row r="500" spans="1:80" ht="33" hidden="1" customHeight="1" x14ac:dyDescent="0.2">
      <c r="A500" s="12" t="s">
        <v>973</v>
      </c>
      <c r="B500" s="12" t="s">
        <v>92</v>
      </c>
      <c r="C500" s="12" t="s">
        <v>292</v>
      </c>
      <c r="D500" s="12" t="s">
        <v>1084</v>
      </c>
      <c r="E500" s="12" t="s">
        <v>1085</v>
      </c>
      <c r="F500" s="12" t="s">
        <v>976</v>
      </c>
      <c r="G500" s="12" t="s">
        <v>977</v>
      </c>
      <c r="H500" s="13">
        <v>2013</v>
      </c>
      <c r="I500" s="13">
        <v>2013</v>
      </c>
      <c r="J500" s="17">
        <v>271.62200000000001</v>
      </c>
      <c r="K500" s="17">
        <v>271.62200000000001</v>
      </c>
      <c r="L500" s="15">
        <v>45.394199999999998</v>
      </c>
      <c r="M500" s="16"/>
      <c r="N500" s="16"/>
      <c r="O500" s="16"/>
      <c r="P500" s="16"/>
      <c r="Q500" s="16"/>
      <c r="R500" s="16"/>
      <c r="S500" s="16"/>
      <c r="T500" s="16"/>
      <c r="U500" s="15">
        <v>252.18997999999999</v>
      </c>
      <c r="V500" s="15">
        <v>45.394199999999998</v>
      </c>
      <c r="W500" s="15"/>
      <c r="X500" s="15"/>
      <c r="Y500" s="16"/>
      <c r="Z500" s="16"/>
      <c r="AA500" s="16"/>
      <c r="AB500" s="16"/>
      <c r="AC500" s="16"/>
      <c r="AD500" s="16"/>
      <c r="AE500" s="15">
        <v>60.283799999999999</v>
      </c>
      <c r="AF500" s="15"/>
      <c r="AG500" s="16"/>
      <c r="AH500" s="16"/>
      <c r="AI500" s="15">
        <v>60.283799999999999</v>
      </c>
      <c r="AJ500" s="15"/>
      <c r="AK500" s="15"/>
      <c r="AL500" s="15"/>
      <c r="AM500" s="16"/>
      <c r="AN500" s="16"/>
      <c r="AO500" s="16"/>
      <c r="AP500" s="16"/>
      <c r="AQ500" s="16"/>
      <c r="AR500" s="16"/>
      <c r="AS500" s="16"/>
      <c r="AT500" s="16"/>
      <c r="AU500" s="15">
        <v>60.953620000000001</v>
      </c>
      <c r="AV500" s="15"/>
      <c r="AW500" s="16"/>
      <c r="AX500" s="16"/>
      <c r="AY500" s="15">
        <v>60.953620000000001</v>
      </c>
      <c r="AZ500" s="15"/>
      <c r="BA500" s="15"/>
      <c r="BB500" s="15"/>
      <c r="BC500" s="16"/>
      <c r="BD500" s="16"/>
      <c r="BE500" s="16"/>
      <c r="BF500" s="16"/>
      <c r="BG500" s="16"/>
      <c r="BH500" s="16"/>
      <c r="BI500" s="16"/>
      <c r="BJ500" s="16"/>
      <c r="BK500" s="15">
        <v>0.66981999999999997</v>
      </c>
      <c r="BL500" s="15"/>
      <c r="BM500" s="16"/>
      <c r="BN500" s="16"/>
      <c r="BO500" s="15">
        <v>0.66981999999999997</v>
      </c>
      <c r="BP500" s="15"/>
      <c r="BQ500" s="15">
        <v>252.18997999999999</v>
      </c>
      <c r="BR500" s="15">
        <v>45.394199999999998</v>
      </c>
      <c r="BS500" s="16"/>
      <c r="BT500" s="16"/>
      <c r="BU500" s="16"/>
      <c r="BV500" s="16"/>
      <c r="BW500" s="15">
        <v>-121.90724</v>
      </c>
      <c r="BX500" s="15"/>
      <c r="BY500" s="16"/>
      <c r="BZ500" s="16"/>
      <c r="CA500" s="15">
        <v>130.28273999999999</v>
      </c>
      <c r="CB500" s="15">
        <v>45.394199999999998</v>
      </c>
    </row>
    <row r="501" spans="1:80" s="26" customFormat="1" ht="33" hidden="1" customHeight="1" x14ac:dyDescent="0.2">
      <c r="A501" s="24" t="s">
        <v>1086</v>
      </c>
      <c r="B501" s="24" t="s">
        <v>50</v>
      </c>
      <c r="C501" s="24" t="s">
        <v>57</v>
      </c>
      <c r="D501" s="24" t="s">
        <v>1087</v>
      </c>
      <c r="E501" s="24" t="s">
        <v>1088</v>
      </c>
      <c r="F501" s="24" t="s">
        <v>175</v>
      </c>
      <c r="G501" s="12" t="s">
        <v>142</v>
      </c>
      <c r="H501" s="13">
        <v>2014</v>
      </c>
      <c r="I501" s="13">
        <v>2014</v>
      </c>
      <c r="J501" s="21">
        <v>300</v>
      </c>
      <c r="K501" s="21">
        <v>300</v>
      </c>
      <c r="L501" s="15"/>
      <c r="M501" s="16"/>
      <c r="N501" s="16"/>
      <c r="O501" s="15">
        <v>0.74592999999999998</v>
      </c>
      <c r="P501" s="15"/>
      <c r="Q501" s="16"/>
      <c r="R501" s="16"/>
      <c r="S501" s="16"/>
      <c r="T501" s="16"/>
      <c r="U501" s="25">
        <v>292.05392999999998</v>
      </c>
      <c r="V501" s="15"/>
      <c r="W501" s="15"/>
      <c r="X501" s="15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5"/>
      <c r="AJ501" s="15"/>
      <c r="AK501" s="15"/>
      <c r="AL501" s="15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5"/>
      <c r="AZ501" s="15"/>
      <c r="BA501" s="15">
        <v>66.774000000000001</v>
      </c>
      <c r="BB501" s="15"/>
      <c r="BC501" s="16"/>
      <c r="BD501" s="16"/>
      <c r="BE501" s="16"/>
      <c r="BF501" s="16"/>
      <c r="BG501" s="15">
        <v>0.13463</v>
      </c>
      <c r="BH501" s="15"/>
      <c r="BI501" s="16"/>
      <c r="BJ501" s="16"/>
      <c r="BK501" s="16"/>
      <c r="BL501" s="16"/>
      <c r="BM501" s="16"/>
      <c r="BN501" s="16"/>
      <c r="BO501" s="15">
        <v>66.908630000000002</v>
      </c>
      <c r="BP501" s="15"/>
      <c r="BQ501" s="15">
        <v>224.53399999999999</v>
      </c>
      <c r="BR501" s="15"/>
      <c r="BS501" s="16"/>
      <c r="BT501" s="16"/>
      <c r="BU501" s="15">
        <v>0.61129999999999995</v>
      </c>
      <c r="BV501" s="15"/>
      <c r="BW501" s="16"/>
      <c r="BX501" s="16"/>
      <c r="BY501" s="16"/>
      <c r="BZ501" s="16"/>
      <c r="CA501" s="15">
        <v>225.14529999999999</v>
      </c>
      <c r="CB501" s="15"/>
    </row>
    <row r="502" spans="1:80" s="26" customFormat="1" ht="33" hidden="1" customHeight="1" x14ac:dyDescent="0.2">
      <c r="A502" s="24" t="s">
        <v>1086</v>
      </c>
      <c r="B502" s="24" t="s">
        <v>50</v>
      </c>
      <c r="C502" s="24" t="s">
        <v>62</v>
      </c>
      <c r="D502" s="24" t="s">
        <v>1089</v>
      </c>
      <c r="E502" s="24" t="s">
        <v>1090</v>
      </c>
      <c r="F502" s="24" t="s">
        <v>175</v>
      </c>
      <c r="G502" s="12" t="s">
        <v>142</v>
      </c>
      <c r="H502" s="13">
        <v>2014</v>
      </c>
      <c r="I502" s="13">
        <v>2014</v>
      </c>
      <c r="J502" s="21">
        <v>300</v>
      </c>
      <c r="K502" s="21">
        <v>300</v>
      </c>
      <c r="L502" s="15"/>
      <c r="M502" s="16"/>
      <c r="N502" s="16"/>
      <c r="O502" s="15">
        <v>0.67603000000000002</v>
      </c>
      <c r="P502" s="15"/>
      <c r="Q502" s="16"/>
      <c r="R502" s="16"/>
      <c r="S502" s="16"/>
      <c r="T502" s="16"/>
      <c r="U502" s="25">
        <v>267.15602999999999</v>
      </c>
      <c r="V502" s="15"/>
      <c r="W502" s="15"/>
      <c r="X502" s="15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5"/>
      <c r="AJ502" s="15"/>
      <c r="AK502" s="15"/>
      <c r="AL502" s="15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5"/>
      <c r="AZ502" s="15"/>
      <c r="BA502" s="15">
        <v>66.774000000000001</v>
      </c>
      <c r="BB502" s="15"/>
      <c r="BC502" s="16"/>
      <c r="BD502" s="16"/>
      <c r="BE502" s="16"/>
      <c r="BF502" s="16"/>
      <c r="BG502" s="15">
        <v>0.13463</v>
      </c>
      <c r="BH502" s="15"/>
      <c r="BI502" s="16"/>
      <c r="BJ502" s="16"/>
      <c r="BK502" s="16"/>
      <c r="BL502" s="16"/>
      <c r="BM502" s="16"/>
      <c r="BN502" s="16"/>
      <c r="BO502" s="15">
        <v>66.908630000000002</v>
      </c>
      <c r="BP502" s="15"/>
      <c r="BQ502" s="15">
        <v>199.70599999999999</v>
      </c>
      <c r="BR502" s="15"/>
      <c r="BS502" s="16"/>
      <c r="BT502" s="16"/>
      <c r="BU502" s="15">
        <v>0.54139999999999999</v>
      </c>
      <c r="BV502" s="15"/>
      <c r="BW502" s="16"/>
      <c r="BX502" s="16"/>
      <c r="BY502" s="16"/>
      <c r="BZ502" s="16"/>
      <c r="CA502" s="15">
        <v>200.2474</v>
      </c>
      <c r="CB502" s="15"/>
    </row>
    <row r="503" spans="1:80" s="26" customFormat="1" ht="33" hidden="1" customHeight="1" x14ac:dyDescent="0.2">
      <c r="A503" s="24" t="s">
        <v>1086</v>
      </c>
      <c r="B503" s="24" t="s">
        <v>50</v>
      </c>
      <c r="C503" s="24" t="s">
        <v>67</v>
      </c>
      <c r="D503" s="24" t="s">
        <v>1091</v>
      </c>
      <c r="E503" s="24" t="s">
        <v>1092</v>
      </c>
      <c r="F503" s="24" t="s">
        <v>175</v>
      </c>
      <c r="G503" s="12" t="s">
        <v>142</v>
      </c>
      <c r="H503" s="13">
        <v>2014</v>
      </c>
      <c r="I503" s="13">
        <v>2014</v>
      </c>
      <c r="J503" s="21">
        <v>275</v>
      </c>
      <c r="K503" s="21">
        <v>275</v>
      </c>
      <c r="L503" s="15"/>
      <c r="M503" s="16"/>
      <c r="N503" s="16"/>
      <c r="O503" s="15">
        <v>1.1369400000000001</v>
      </c>
      <c r="P503" s="15"/>
      <c r="Q503" s="16"/>
      <c r="R503" s="16"/>
      <c r="S503" s="16"/>
      <c r="T503" s="16"/>
      <c r="U503" s="25">
        <v>276.13693999999998</v>
      </c>
      <c r="V503" s="15"/>
      <c r="W503" s="15"/>
      <c r="X503" s="15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5"/>
      <c r="AJ503" s="15"/>
      <c r="AK503" s="15"/>
      <c r="AL503" s="15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5"/>
      <c r="AZ503" s="15"/>
      <c r="BA503" s="15">
        <v>275</v>
      </c>
      <c r="BB503" s="15"/>
      <c r="BC503" s="16"/>
      <c r="BD503" s="16"/>
      <c r="BE503" s="16"/>
      <c r="BF503" s="16"/>
      <c r="BG503" s="15">
        <v>1.1369400000000001</v>
      </c>
      <c r="BH503" s="15"/>
      <c r="BI503" s="16"/>
      <c r="BJ503" s="16"/>
      <c r="BK503" s="16"/>
      <c r="BL503" s="16"/>
      <c r="BM503" s="16"/>
      <c r="BN503" s="16"/>
      <c r="BO503" s="15">
        <v>276.13693999999998</v>
      </c>
      <c r="BP503" s="15"/>
      <c r="BQ503" s="15"/>
      <c r="BR503" s="15"/>
      <c r="BS503" s="16"/>
      <c r="BT503" s="16"/>
      <c r="BU503" s="16"/>
      <c r="BV503" s="16"/>
      <c r="BW503" s="16"/>
      <c r="BX503" s="16"/>
      <c r="BY503" s="16"/>
      <c r="BZ503" s="16"/>
      <c r="CA503" s="15"/>
      <c r="CB503" s="15"/>
    </row>
    <row r="504" spans="1:80" s="26" customFormat="1" ht="33" hidden="1" customHeight="1" x14ac:dyDescent="0.2">
      <c r="A504" s="24" t="s">
        <v>1086</v>
      </c>
      <c r="B504" s="24" t="s">
        <v>50</v>
      </c>
      <c r="C504" s="24" t="s">
        <v>67</v>
      </c>
      <c r="D504" s="24" t="s">
        <v>1093</v>
      </c>
      <c r="E504" s="24" t="s">
        <v>1094</v>
      </c>
      <c r="F504" s="24" t="s">
        <v>175</v>
      </c>
      <c r="G504" s="12" t="s">
        <v>142</v>
      </c>
      <c r="H504" s="13">
        <v>2014</v>
      </c>
      <c r="I504" s="13">
        <v>2014</v>
      </c>
      <c r="J504" s="21">
        <v>100</v>
      </c>
      <c r="K504" s="21">
        <v>100</v>
      </c>
      <c r="L504" s="15"/>
      <c r="M504" s="16"/>
      <c r="N504" s="16"/>
      <c r="O504" s="16"/>
      <c r="P504" s="16"/>
      <c r="Q504" s="16"/>
      <c r="R504" s="16"/>
      <c r="S504" s="16"/>
      <c r="T504" s="16"/>
      <c r="U504" s="25"/>
      <c r="V504" s="15"/>
      <c r="W504" s="15"/>
      <c r="X504" s="15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5"/>
      <c r="AJ504" s="15"/>
      <c r="AK504" s="15"/>
      <c r="AL504" s="15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5"/>
      <c r="AZ504" s="15"/>
      <c r="BA504" s="15"/>
      <c r="BB504" s="15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5"/>
      <c r="BP504" s="15"/>
      <c r="BQ504" s="15"/>
      <c r="BR504" s="15"/>
      <c r="BS504" s="16"/>
      <c r="BT504" s="16"/>
      <c r="BU504" s="16"/>
      <c r="BV504" s="16"/>
      <c r="BW504" s="16"/>
      <c r="BX504" s="16"/>
      <c r="BY504" s="16"/>
      <c r="BZ504" s="16"/>
      <c r="CA504" s="15"/>
      <c r="CB504" s="15"/>
    </row>
    <row r="505" spans="1:80" s="26" customFormat="1" ht="33" hidden="1" customHeight="1" x14ac:dyDescent="0.2">
      <c r="A505" s="24" t="s">
        <v>1086</v>
      </c>
      <c r="B505" s="24" t="s">
        <v>50</v>
      </c>
      <c r="C505" s="24" t="s">
        <v>51</v>
      </c>
      <c r="D505" s="24" t="s">
        <v>1095</v>
      </c>
      <c r="E505" s="24" t="s">
        <v>1096</v>
      </c>
      <c r="F505" s="24" t="s">
        <v>175</v>
      </c>
      <c r="G505" s="12" t="s">
        <v>142</v>
      </c>
      <c r="H505" s="13">
        <v>2014</v>
      </c>
      <c r="I505" s="13">
        <v>2014</v>
      </c>
      <c r="J505" s="21">
        <v>400</v>
      </c>
      <c r="K505" s="21">
        <v>400</v>
      </c>
      <c r="L505" s="15"/>
      <c r="M505" s="16"/>
      <c r="N505" s="16"/>
      <c r="O505" s="15">
        <v>4.3472099999999996</v>
      </c>
      <c r="P505" s="15"/>
      <c r="Q505" s="16"/>
      <c r="R505" s="16"/>
      <c r="S505" s="16"/>
      <c r="T505" s="16"/>
      <c r="U505" s="25">
        <v>404.24721</v>
      </c>
      <c r="V505" s="15"/>
      <c r="W505" s="15"/>
      <c r="X505" s="15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5"/>
      <c r="AJ505" s="15"/>
      <c r="AK505" s="15">
        <v>28.193000000000001</v>
      </c>
      <c r="AL505" s="15"/>
      <c r="AM505" s="16"/>
      <c r="AN505" s="16"/>
      <c r="AO505" s="16"/>
      <c r="AP505" s="16"/>
      <c r="AQ505" s="15">
        <v>1.9580299999999999</v>
      </c>
      <c r="AR505" s="15"/>
      <c r="AS505" s="16"/>
      <c r="AT505" s="16"/>
      <c r="AU505" s="16"/>
      <c r="AV505" s="16"/>
      <c r="AW505" s="16"/>
      <c r="AX505" s="16"/>
      <c r="AY505" s="15">
        <v>30.151029999999999</v>
      </c>
      <c r="AZ505" s="15"/>
      <c r="BA505" s="15">
        <v>371.70699999999999</v>
      </c>
      <c r="BB505" s="15"/>
      <c r="BC505" s="16"/>
      <c r="BD505" s="16"/>
      <c r="BE505" s="16"/>
      <c r="BF505" s="16"/>
      <c r="BG505" s="15">
        <v>2.3891800000000001</v>
      </c>
      <c r="BH505" s="15"/>
      <c r="BI505" s="16"/>
      <c r="BJ505" s="16"/>
      <c r="BK505" s="16"/>
      <c r="BL505" s="16"/>
      <c r="BM505" s="16"/>
      <c r="BN505" s="16"/>
      <c r="BO505" s="15">
        <v>374.09618</v>
      </c>
      <c r="BP505" s="15"/>
      <c r="BQ505" s="15"/>
      <c r="BR505" s="15"/>
      <c r="BS505" s="16"/>
      <c r="BT505" s="16"/>
      <c r="BU505" s="16"/>
      <c r="BV505" s="16"/>
      <c r="BW505" s="16"/>
      <c r="BX505" s="16"/>
      <c r="BY505" s="16"/>
      <c r="BZ505" s="16"/>
      <c r="CA505" s="15"/>
      <c r="CB505" s="15"/>
    </row>
    <row r="506" spans="1:80" s="26" customFormat="1" ht="33" hidden="1" customHeight="1" x14ac:dyDescent="0.2">
      <c r="A506" s="24" t="s">
        <v>1086</v>
      </c>
      <c r="B506" s="24" t="s">
        <v>50</v>
      </c>
      <c r="C506" s="24" t="s">
        <v>80</v>
      </c>
      <c r="D506" s="24" t="s">
        <v>1097</v>
      </c>
      <c r="E506" s="24" t="s">
        <v>1098</v>
      </c>
      <c r="F506" s="24" t="s">
        <v>175</v>
      </c>
      <c r="G506" s="12" t="s">
        <v>142</v>
      </c>
      <c r="H506" s="13">
        <v>2014</v>
      </c>
      <c r="I506" s="13">
        <v>2014</v>
      </c>
      <c r="J506" s="21">
        <v>500</v>
      </c>
      <c r="K506" s="21">
        <v>500</v>
      </c>
      <c r="L506" s="15"/>
      <c r="M506" s="16"/>
      <c r="N506" s="16"/>
      <c r="O506" s="15">
        <v>1.43689</v>
      </c>
      <c r="P506" s="15"/>
      <c r="Q506" s="16"/>
      <c r="R506" s="16"/>
      <c r="S506" s="16"/>
      <c r="T506" s="16"/>
      <c r="U506" s="25">
        <v>533.64889000000005</v>
      </c>
      <c r="V506" s="15"/>
      <c r="W506" s="15"/>
      <c r="X506" s="15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5"/>
      <c r="AJ506" s="15"/>
      <c r="AK506" s="15"/>
      <c r="AL506" s="15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5"/>
      <c r="AZ506" s="15"/>
      <c r="BA506" s="15">
        <v>106.837</v>
      </c>
      <c r="BB506" s="15"/>
      <c r="BC506" s="16"/>
      <c r="BD506" s="16"/>
      <c r="BE506" s="16"/>
      <c r="BF506" s="16"/>
      <c r="BG506" s="15">
        <v>0.21543000000000001</v>
      </c>
      <c r="BH506" s="15"/>
      <c r="BI506" s="16"/>
      <c r="BJ506" s="16"/>
      <c r="BK506" s="16"/>
      <c r="BL506" s="16"/>
      <c r="BM506" s="16"/>
      <c r="BN506" s="16"/>
      <c r="BO506" s="15">
        <v>107.05243</v>
      </c>
      <c r="BP506" s="15"/>
      <c r="BQ506" s="15">
        <v>425.375</v>
      </c>
      <c r="BR506" s="15"/>
      <c r="BS506" s="16"/>
      <c r="BT506" s="16"/>
      <c r="BU506" s="15">
        <v>1.22146</v>
      </c>
      <c r="BV506" s="15"/>
      <c r="BW506" s="16"/>
      <c r="BX506" s="16"/>
      <c r="BY506" s="16"/>
      <c r="BZ506" s="16"/>
      <c r="CA506" s="15">
        <v>426.59645999999998</v>
      </c>
      <c r="CB506" s="15"/>
    </row>
    <row r="507" spans="1:80" s="26" customFormat="1" ht="33" hidden="1" customHeight="1" x14ac:dyDescent="0.2">
      <c r="A507" s="24" t="s">
        <v>1086</v>
      </c>
      <c r="B507" s="24" t="s">
        <v>50</v>
      </c>
      <c r="C507" s="24" t="s">
        <v>80</v>
      </c>
      <c r="D507" s="24" t="s">
        <v>1099</v>
      </c>
      <c r="E507" s="24" t="s">
        <v>1100</v>
      </c>
      <c r="F507" s="24" t="s">
        <v>175</v>
      </c>
      <c r="G507" s="12" t="s">
        <v>142</v>
      </c>
      <c r="H507" s="13">
        <v>2014</v>
      </c>
      <c r="I507" s="13">
        <v>2014</v>
      </c>
      <c r="J507" s="21">
        <v>100</v>
      </c>
      <c r="K507" s="21">
        <v>100</v>
      </c>
      <c r="L507" s="15"/>
      <c r="M507" s="16"/>
      <c r="N507" s="16"/>
      <c r="O507" s="16"/>
      <c r="P507" s="16"/>
      <c r="Q507" s="16"/>
      <c r="R507" s="16"/>
      <c r="S507" s="16"/>
      <c r="T507" s="16"/>
      <c r="U507" s="25"/>
      <c r="V507" s="15"/>
      <c r="W507" s="15"/>
      <c r="X507" s="15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5"/>
      <c r="AJ507" s="15"/>
      <c r="AK507" s="15"/>
      <c r="AL507" s="15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5"/>
      <c r="AZ507" s="15"/>
      <c r="BA507" s="15"/>
      <c r="BB507" s="15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5"/>
      <c r="BP507" s="15"/>
      <c r="BQ507" s="15"/>
      <c r="BR507" s="15"/>
      <c r="BS507" s="16"/>
      <c r="BT507" s="16"/>
      <c r="BU507" s="16"/>
      <c r="BV507" s="16"/>
      <c r="BW507" s="16"/>
      <c r="BX507" s="16"/>
      <c r="BY507" s="16"/>
      <c r="BZ507" s="16"/>
      <c r="CA507" s="15"/>
      <c r="CB507" s="15"/>
    </row>
    <row r="508" spans="1:80" ht="33" hidden="1" customHeight="1" x14ac:dyDescent="0.2">
      <c r="A508" s="12" t="s">
        <v>1086</v>
      </c>
      <c r="B508" s="12" t="s">
        <v>92</v>
      </c>
      <c r="C508" s="12" t="s">
        <v>104</v>
      </c>
      <c r="D508" s="12" t="s">
        <v>1101</v>
      </c>
      <c r="E508" s="12" t="s">
        <v>1102</v>
      </c>
      <c r="F508" s="12" t="s">
        <v>175</v>
      </c>
      <c r="G508" s="12" t="s">
        <v>142</v>
      </c>
      <c r="H508" s="13">
        <v>2014</v>
      </c>
      <c r="I508" s="13">
        <v>2014</v>
      </c>
      <c r="J508" s="20">
        <v>2500</v>
      </c>
      <c r="K508" s="20">
        <v>2500</v>
      </c>
      <c r="L508" s="15">
        <v>413.99999000000003</v>
      </c>
      <c r="M508" s="16"/>
      <c r="N508" s="16"/>
      <c r="O508" s="15">
        <v>31.189810000000001</v>
      </c>
      <c r="P508" s="15"/>
      <c r="Q508" s="16"/>
      <c r="R508" s="16"/>
      <c r="S508" s="16"/>
      <c r="T508" s="16"/>
      <c r="U508" s="15">
        <v>2331.1898099999999</v>
      </c>
      <c r="V508" s="15">
        <v>413.99999000000003</v>
      </c>
      <c r="W508" s="15"/>
      <c r="X508" s="15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5"/>
      <c r="AJ508" s="15"/>
      <c r="AK508" s="15"/>
      <c r="AL508" s="15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5"/>
      <c r="AZ508" s="15"/>
      <c r="BA508" s="15"/>
      <c r="BB508" s="15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5"/>
      <c r="BP508" s="15"/>
      <c r="BQ508" s="15">
        <v>2300</v>
      </c>
      <c r="BR508" s="15">
        <v>413.99999000000003</v>
      </c>
      <c r="BS508" s="16"/>
      <c r="BT508" s="16"/>
      <c r="BU508" s="15">
        <v>31.189810000000001</v>
      </c>
      <c r="BV508" s="15"/>
      <c r="BW508" s="16"/>
      <c r="BX508" s="16"/>
      <c r="BY508" s="16"/>
      <c r="BZ508" s="16"/>
      <c r="CA508" s="15">
        <v>2331.1898099999999</v>
      </c>
      <c r="CB508" s="15">
        <v>413.99999000000003</v>
      </c>
    </row>
    <row r="509" spans="1:80" ht="33" hidden="1" customHeight="1" x14ac:dyDescent="0.2">
      <c r="A509" s="12" t="s">
        <v>1086</v>
      </c>
      <c r="B509" s="12" t="s">
        <v>92</v>
      </c>
      <c r="C509" s="12" t="s">
        <v>111</v>
      </c>
      <c r="D509" s="12" t="s">
        <v>1103</v>
      </c>
      <c r="E509" s="12" t="s">
        <v>1104</v>
      </c>
      <c r="F509" s="12" t="s">
        <v>175</v>
      </c>
      <c r="G509" s="12" t="s">
        <v>142</v>
      </c>
      <c r="H509" s="13">
        <v>2014</v>
      </c>
      <c r="I509" s="13">
        <v>2014</v>
      </c>
      <c r="J509" s="20">
        <v>1000</v>
      </c>
      <c r="K509" s="20">
        <v>1000</v>
      </c>
      <c r="L509" s="15">
        <v>144.05613</v>
      </c>
      <c r="M509" s="16"/>
      <c r="N509" s="16"/>
      <c r="O509" s="16"/>
      <c r="P509" s="16"/>
      <c r="Q509" s="16"/>
      <c r="R509" s="16"/>
      <c r="S509" s="16"/>
      <c r="T509" s="16"/>
      <c r="U509" s="15">
        <v>800.31187999999997</v>
      </c>
      <c r="V509" s="15">
        <v>144.05613</v>
      </c>
      <c r="W509" s="15"/>
      <c r="X509" s="15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5"/>
      <c r="AJ509" s="15"/>
      <c r="AK509" s="15"/>
      <c r="AL509" s="15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5"/>
      <c r="AZ509" s="15"/>
      <c r="BA509" s="15"/>
      <c r="BB509" s="15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5"/>
      <c r="BP509" s="15"/>
      <c r="BQ509" s="15">
        <v>800.31187999999997</v>
      </c>
      <c r="BR509" s="15">
        <v>144.05613</v>
      </c>
      <c r="BS509" s="16"/>
      <c r="BT509" s="16"/>
      <c r="BU509" s="16"/>
      <c r="BV509" s="16"/>
      <c r="BW509" s="16"/>
      <c r="BX509" s="16"/>
      <c r="BY509" s="16"/>
      <c r="BZ509" s="16"/>
      <c r="CA509" s="15">
        <v>800.31187999999997</v>
      </c>
      <c r="CB509" s="15">
        <v>144.05613</v>
      </c>
    </row>
    <row r="510" spans="1:80" s="26" customFormat="1" ht="21.95" hidden="1" customHeight="1" x14ac:dyDescent="0.2">
      <c r="A510" s="24" t="s">
        <v>1058</v>
      </c>
      <c r="B510" s="24" t="s">
        <v>50</v>
      </c>
      <c r="C510" s="24" t="s">
        <v>57</v>
      </c>
      <c r="D510" s="24" t="s">
        <v>1105</v>
      </c>
      <c r="E510" s="24" t="s">
        <v>1106</v>
      </c>
      <c r="F510" s="24" t="s">
        <v>1107</v>
      </c>
      <c r="G510" s="12" t="s">
        <v>142</v>
      </c>
      <c r="H510" s="12"/>
      <c r="I510" s="12"/>
      <c r="J510" s="14"/>
      <c r="K510" s="14"/>
      <c r="L510" s="15"/>
      <c r="M510" s="16"/>
      <c r="N510" s="16"/>
      <c r="O510" s="16"/>
      <c r="P510" s="16"/>
      <c r="Q510" s="16"/>
      <c r="R510" s="16"/>
      <c r="S510" s="16"/>
      <c r="T510" s="16"/>
      <c r="U510" s="25"/>
      <c r="V510" s="15"/>
      <c r="W510" s="15"/>
      <c r="X510" s="15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5"/>
      <c r="AJ510" s="15"/>
      <c r="AK510" s="15"/>
      <c r="AL510" s="15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5"/>
      <c r="AZ510" s="15"/>
      <c r="BA510" s="15"/>
      <c r="BB510" s="15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5"/>
      <c r="BP510" s="15"/>
      <c r="BQ510" s="15"/>
      <c r="BR510" s="15"/>
      <c r="BS510" s="16"/>
      <c r="BT510" s="16"/>
      <c r="BU510" s="16"/>
      <c r="BV510" s="16"/>
      <c r="BW510" s="16"/>
      <c r="BX510" s="16"/>
      <c r="BY510" s="16"/>
      <c r="BZ510" s="16"/>
      <c r="CA510" s="15"/>
      <c r="CB510" s="15"/>
    </row>
    <row r="511" spans="1:80" s="26" customFormat="1" ht="21.95" hidden="1" customHeight="1" x14ac:dyDescent="0.2">
      <c r="A511" s="24" t="s">
        <v>1058</v>
      </c>
      <c r="B511" s="24" t="s">
        <v>50</v>
      </c>
      <c r="C511" s="24" t="s">
        <v>57</v>
      </c>
      <c r="D511" s="24" t="s">
        <v>1108</v>
      </c>
      <c r="E511" s="24" t="s">
        <v>1109</v>
      </c>
      <c r="F511" s="24" t="s">
        <v>1107</v>
      </c>
      <c r="G511" s="12" t="s">
        <v>142</v>
      </c>
      <c r="H511" s="13">
        <v>2013</v>
      </c>
      <c r="I511" s="13">
        <v>2014</v>
      </c>
      <c r="J511" s="18">
        <v>7640.9449999999997</v>
      </c>
      <c r="K511" s="18">
        <v>7640.9449999999997</v>
      </c>
      <c r="L511" s="15">
        <v>31.81906</v>
      </c>
      <c r="M511" s="16"/>
      <c r="N511" s="16"/>
      <c r="O511" s="15">
        <v>0.31674000000000002</v>
      </c>
      <c r="P511" s="15"/>
      <c r="Q511" s="15">
        <v>2353.8983199999998</v>
      </c>
      <c r="R511" s="15"/>
      <c r="S511" s="16"/>
      <c r="T511" s="16"/>
      <c r="U511" s="25">
        <v>2530.9875999999999</v>
      </c>
      <c r="V511" s="15">
        <v>31.81906</v>
      </c>
      <c r="W511" s="15"/>
      <c r="X511" s="15"/>
      <c r="Y511" s="16"/>
      <c r="Z511" s="16"/>
      <c r="AA511" s="16"/>
      <c r="AB511" s="16"/>
      <c r="AC511" s="16"/>
      <c r="AD511" s="16"/>
      <c r="AE511" s="15">
        <v>580.82021999999995</v>
      </c>
      <c r="AF511" s="15"/>
      <c r="AG511" s="16"/>
      <c r="AH511" s="16"/>
      <c r="AI511" s="15">
        <v>580.82021999999995</v>
      </c>
      <c r="AJ511" s="15"/>
      <c r="AK511" s="15"/>
      <c r="AL511" s="15"/>
      <c r="AM511" s="16"/>
      <c r="AN511" s="16"/>
      <c r="AO511" s="16"/>
      <c r="AP511" s="16"/>
      <c r="AQ511" s="16"/>
      <c r="AR511" s="16"/>
      <c r="AS511" s="16"/>
      <c r="AT511" s="16"/>
      <c r="AU511" s="15">
        <v>586.72766000000001</v>
      </c>
      <c r="AV511" s="15"/>
      <c r="AW511" s="16"/>
      <c r="AX511" s="16"/>
      <c r="AY511" s="15">
        <v>586.72766000000001</v>
      </c>
      <c r="AZ511" s="15"/>
      <c r="BA511" s="15"/>
      <c r="BB511" s="15"/>
      <c r="BC511" s="16"/>
      <c r="BD511" s="16"/>
      <c r="BE511" s="16"/>
      <c r="BF511" s="16"/>
      <c r="BG511" s="16"/>
      <c r="BH511" s="16"/>
      <c r="BI511" s="16"/>
      <c r="BJ511" s="16"/>
      <c r="BK511" s="15">
        <v>593.17521999999997</v>
      </c>
      <c r="BL511" s="15"/>
      <c r="BM511" s="16"/>
      <c r="BN511" s="16"/>
      <c r="BO511" s="15">
        <v>593.17521999999997</v>
      </c>
      <c r="BP511" s="15"/>
      <c r="BQ511" s="15">
        <v>176.77253999999999</v>
      </c>
      <c r="BR511" s="15">
        <v>31.81906</v>
      </c>
      <c r="BS511" s="16"/>
      <c r="BT511" s="16"/>
      <c r="BU511" s="15">
        <v>0.31674000000000002</v>
      </c>
      <c r="BV511" s="15"/>
      <c r="BW511" s="15">
        <v>593.17521999999997</v>
      </c>
      <c r="BX511" s="15"/>
      <c r="BY511" s="16"/>
      <c r="BZ511" s="16"/>
      <c r="CA511" s="15">
        <v>770.2645</v>
      </c>
      <c r="CB511" s="15">
        <v>31.81906</v>
      </c>
    </row>
    <row r="512" spans="1:80" s="26" customFormat="1" ht="21.95" hidden="1" customHeight="1" x14ac:dyDescent="0.2">
      <c r="A512" s="24" t="s">
        <v>1058</v>
      </c>
      <c r="B512" s="24" t="s">
        <v>50</v>
      </c>
      <c r="C512" s="24" t="s">
        <v>57</v>
      </c>
      <c r="D512" s="24" t="s">
        <v>1110</v>
      </c>
      <c r="E512" s="24" t="s">
        <v>1111</v>
      </c>
      <c r="F512" s="24" t="s">
        <v>1107</v>
      </c>
      <c r="G512" s="12" t="s">
        <v>142</v>
      </c>
      <c r="H512" s="13">
        <v>2014</v>
      </c>
      <c r="I512" s="13">
        <v>2014</v>
      </c>
      <c r="J512" s="20">
        <v>15000</v>
      </c>
      <c r="K512" s="20">
        <v>15000</v>
      </c>
      <c r="L512" s="15"/>
      <c r="M512" s="16"/>
      <c r="N512" s="16"/>
      <c r="O512" s="16"/>
      <c r="P512" s="16"/>
      <c r="Q512" s="16"/>
      <c r="R512" s="16"/>
      <c r="S512" s="16"/>
      <c r="T512" s="16"/>
      <c r="U512" s="27">
        <v>23587.436890000001</v>
      </c>
      <c r="V512" s="15"/>
      <c r="W512" s="15"/>
      <c r="X512" s="15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5"/>
      <c r="AJ512" s="15"/>
      <c r="AK512" s="15"/>
      <c r="AL512" s="15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5"/>
      <c r="AZ512" s="15"/>
      <c r="BA512" s="15"/>
      <c r="BB512" s="15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5"/>
      <c r="BP512" s="15"/>
      <c r="BQ512" s="15"/>
      <c r="BR512" s="15"/>
      <c r="BS512" s="16"/>
      <c r="BT512" s="16"/>
      <c r="BU512" s="16"/>
      <c r="BV512" s="16"/>
      <c r="BW512" s="16"/>
      <c r="BX512" s="16"/>
      <c r="BY512" s="16"/>
      <c r="BZ512" s="16"/>
      <c r="CA512" s="15"/>
      <c r="CB512" s="15"/>
    </row>
    <row r="513" spans="1:80" s="26" customFormat="1" ht="33" hidden="1" customHeight="1" x14ac:dyDescent="0.2">
      <c r="A513" s="24" t="s">
        <v>1058</v>
      </c>
      <c r="B513" s="24" t="s">
        <v>50</v>
      </c>
      <c r="C513" s="24" t="s">
        <v>62</v>
      </c>
      <c r="D513" s="24" t="s">
        <v>1112</v>
      </c>
      <c r="E513" s="24" t="s">
        <v>1113</v>
      </c>
      <c r="F513" s="24" t="s">
        <v>1107</v>
      </c>
      <c r="G513" s="12" t="s">
        <v>142</v>
      </c>
      <c r="H513" s="12"/>
      <c r="I513" s="12"/>
      <c r="J513" s="14"/>
      <c r="K513" s="14"/>
      <c r="L513" s="15"/>
      <c r="M513" s="16"/>
      <c r="N513" s="16"/>
      <c r="O513" s="16"/>
      <c r="P513" s="16"/>
      <c r="Q513" s="16"/>
      <c r="R513" s="16"/>
      <c r="S513" s="16"/>
      <c r="T513" s="16"/>
      <c r="U513" s="25"/>
      <c r="V513" s="15"/>
      <c r="W513" s="15"/>
      <c r="X513" s="15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5"/>
      <c r="AJ513" s="15"/>
      <c r="AK513" s="15"/>
      <c r="AL513" s="15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5"/>
      <c r="AZ513" s="15"/>
      <c r="BA513" s="15"/>
      <c r="BB513" s="15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5"/>
      <c r="BP513" s="15"/>
      <c r="BQ513" s="15"/>
      <c r="BR513" s="15"/>
      <c r="BS513" s="16"/>
      <c r="BT513" s="16"/>
      <c r="BU513" s="16"/>
      <c r="BV513" s="16"/>
      <c r="BW513" s="16"/>
      <c r="BX513" s="16"/>
      <c r="BY513" s="16"/>
      <c r="BZ513" s="16"/>
      <c r="CA513" s="15"/>
      <c r="CB513" s="15"/>
    </row>
    <row r="514" spans="1:80" s="26" customFormat="1" ht="21.95" hidden="1" customHeight="1" x14ac:dyDescent="0.2">
      <c r="A514" s="24" t="s">
        <v>1058</v>
      </c>
      <c r="B514" s="24" t="s">
        <v>50</v>
      </c>
      <c r="C514" s="24" t="s">
        <v>62</v>
      </c>
      <c r="D514" s="24" t="s">
        <v>1114</v>
      </c>
      <c r="E514" s="24" t="s">
        <v>1106</v>
      </c>
      <c r="F514" s="24" t="s">
        <v>1107</v>
      </c>
      <c r="G514" s="12" t="s">
        <v>142</v>
      </c>
      <c r="H514" s="12"/>
      <c r="I514" s="12"/>
      <c r="J514" s="14"/>
      <c r="K514" s="14"/>
      <c r="L514" s="15"/>
      <c r="M514" s="16"/>
      <c r="N514" s="16"/>
      <c r="O514" s="16"/>
      <c r="P514" s="16"/>
      <c r="Q514" s="16"/>
      <c r="R514" s="16"/>
      <c r="S514" s="16"/>
      <c r="T514" s="16"/>
      <c r="U514" s="25"/>
      <c r="V514" s="15"/>
      <c r="W514" s="15"/>
      <c r="X514" s="15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5"/>
      <c r="AJ514" s="15"/>
      <c r="AK514" s="15"/>
      <c r="AL514" s="15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5"/>
      <c r="AZ514" s="15"/>
      <c r="BA514" s="15"/>
      <c r="BB514" s="15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5"/>
      <c r="BP514" s="15"/>
      <c r="BQ514" s="15"/>
      <c r="BR514" s="15"/>
      <c r="BS514" s="16"/>
      <c r="BT514" s="16"/>
      <c r="BU514" s="16"/>
      <c r="BV514" s="16"/>
      <c r="BW514" s="16"/>
      <c r="BX514" s="16"/>
      <c r="BY514" s="16"/>
      <c r="BZ514" s="16"/>
      <c r="CA514" s="15"/>
      <c r="CB514" s="15"/>
    </row>
    <row r="515" spans="1:80" s="26" customFormat="1" ht="21.95" hidden="1" customHeight="1" x14ac:dyDescent="0.2">
      <c r="A515" s="24" t="s">
        <v>1058</v>
      </c>
      <c r="B515" s="24" t="s">
        <v>50</v>
      </c>
      <c r="C515" s="24" t="s">
        <v>62</v>
      </c>
      <c r="D515" s="24" t="s">
        <v>1115</v>
      </c>
      <c r="E515" s="24" t="s">
        <v>1116</v>
      </c>
      <c r="F515" s="24" t="s">
        <v>1107</v>
      </c>
      <c r="G515" s="12" t="s">
        <v>142</v>
      </c>
      <c r="H515" s="13">
        <v>2013</v>
      </c>
      <c r="I515" s="13">
        <v>2013</v>
      </c>
      <c r="J515" s="14"/>
      <c r="K515" s="14"/>
      <c r="L515" s="15">
        <v>559.40486999999996</v>
      </c>
      <c r="M515" s="16"/>
      <c r="N515" s="16"/>
      <c r="O515" s="15">
        <v>7.5663</v>
      </c>
      <c r="P515" s="15"/>
      <c r="Q515" s="15">
        <v>21.34282</v>
      </c>
      <c r="R515" s="15"/>
      <c r="S515" s="16"/>
      <c r="T515" s="16"/>
      <c r="U515" s="25">
        <v>3136.7139299999999</v>
      </c>
      <c r="V515" s="15">
        <v>559.40486999999996</v>
      </c>
      <c r="W515" s="15"/>
      <c r="X515" s="15"/>
      <c r="Y515" s="16"/>
      <c r="Z515" s="16"/>
      <c r="AA515" s="16"/>
      <c r="AB515" s="16"/>
      <c r="AC515" s="16"/>
      <c r="AD515" s="16"/>
      <c r="AE515" s="15">
        <v>5.2626200000000001</v>
      </c>
      <c r="AF515" s="15"/>
      <c r="AG515" s="16"/>
      <c r="AH515" s="16"/>
      <c r="AI515" s="15">
        <v>5.2626200000000001</v>
      </c>
      <c r="AJ515" s="15"/>
      <c r="AK515" s="15"/>
      <c r="AL515" s="15"/>
      <c r="AM515" s="16"/>
      <c r="AN515" s="16"/>
      <c r="AO515" s="16"/>
      <c r="AP515" s="16"/>
      <c r="AQ515" s="16"/>
      <c r="AR515" s="16"/>
      <c r="AS515" s="16"/>
      <c r="AT515" s="16"/>
      <c r="AU515" s="15">
        <v>5.3210800000000003</v>
      </c>
      <c r="AV515" s="15"/>
      <c r="AW515" s="16"/>
      <c r="AX515" s="16"/>
      <c r="AY515" s="15">
        <v>5.3210800000000003</v>
      </c>
      <c r="AZ515" s="15"/>
      <c r="BA515" s="15"/>
      <c r="BB515" s="15"/>
      <c r="BC515" s="16"/>
      <c r="BD515" s="16"/>
      <c r="BE515" s="16"/>
      <c r="BF515" s="16"/>
      <c r="BG515" s="16"/>
      <c r="BH515" s="16"/>
      <c r="BI515" s="16"/>
      <c r="BJ515" s="16"/>
      <c r="BK515" s="15">
        <v>5.3795599999999997</v>
      </c>
      <c r="BL515" s="15"/>
      <c r="BM515" s="16"/>
      <c r="BN515" s="16"/>
      <c r="BO515" s="15">
        <v>5.3795599999999997</v>
      </c>
      <c r="BP515" s="15"/>
      <c r="BQ515" s="15">
        <v>3107.8048100000001</v>
      </c>
      <c r="BR515" s="15">
        <v>559.40486999999996</v>
      </c>
      <c r="BS515" s="16"/>
      <c r="BT515" s="16"/>
      <c r="BU515" s="15">
        <v>7.5663</v>
      </c>
      <c r="BV515" s="15"/>
      <c r="BW515" s="15">
        <v>5.3795599999999997</v>
      </c>
      <c r="BX515" s="15"/>
      <c r="BY515" s="16"/>
      <c r="BZ515" s="16"/>
      <c r="CA515" s="15">
        <v>3120.7506699999999</v>
      </c>
      <c r="CB515" s="15">
        <v>559.40486999999996</v>
      </c>
    </row>
    <row r="516" spans="1:80" s="26" customFormat="1" ht="21.95" hidden="1" customHeight="1" x14ac:dyDescent="0.2">
      <c r="A516" s="24" t="s">
        <v>1058</v>
      </c>
      <c r="B516" s="24" t="s">
        <v>50</v>
      </c>
      <c r="C516" s="24" t="s">
        <v>67</v>
      </c>
      <c r="D516" s="24" t="s">
        <v>1117</v>
      </c>
      <c r="E516" s="24" t="s">
        <v>1106</v>
      </c>
      <c r="F516" s="24" t="s">
        <v>1107</v>
      </c>
      <c r="G516" s="12" t="s">
        <v>142</v>
      </c>
      <c r="H516" s="12"/>
      <c r="I516" s="12"/>
      <c r="J516" s="14"/>
      <c r="K516" s="14"/>
      <c r="L516" s="15"/>
      <c r="M516" s="16"/>
      <c r="N516" s="16"/>
      <c r="O516" s="16"/>
      <c r="P516" s="16"/>
      <c r="Q516" s="16"/>
      <c r="R516" s="16"/>
      <c r="S516" s="16"/>
      <c r="T516" s="16"/>
      <c r="U516" s="25"/>
      <c r="V516" s="15"/>
      <c r="W516" s="15"/>
      <c r="X516" s="15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5"/>
      <c r="AJ516" s="15"/>
      <c r="AK516" s="15"/>
      <c r="AL516" s="15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5"/>
      <c r="AZ516" s="15"/>
      <c r="BA516" s="15"/>
      <c r="BB516" s="15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5"/>
      <c r="BP516" s="15"/>
      <c r="BQ516" s="15"/>
      <c r="BR516" s="15"/>
      <c r="BS516" s="16"/>
      <c r="BT516" s="16"/>
      <c r="BU516" s="16"/>
      <c r="BV516" s="16"/>
      <c r="BW516" s="16"/>
      <c r="BX516" s="16"/>
      <c r="BY516" s="16"/>
      <c r="BZ516" s="16"/>
      <c r="CA516" s="15"/>
      <c r="CB516" s="15"/>
    </row>
    <row r="517" spans="1:80" s="26" customFormat="1" ht="21.95" hidden="1" customHeight="1" x14ac:dyDescent="0.2">
      <c r="A517" s="24" t="s">
        <v>1058</v>
      </c>
      <c r="B517" s="24" t="s">
        <v>50</v>
      </c>
      <c r="C517" s="24" t="s">
        <v>80</v>
      </c>
      <c r="D517" s="24" t="s">
        <v>1118</v>
      </c>
      <c r="E517" s="24" t="s">
        <v>1119</v>
      </c>
      <c r="F517" s="24" t="s">
        <v>1120</v>
      </c>
      <c r="G517" s="12" t="s">
        <v>142</v>
      </c>
      <c r="H517" s="13">
        <v>2010</v>
      </c>
      <c r="I517" s="13">
        <v>2011</v>
      </c>
      <c r="J517" s="14"/>
      <c r="K517" s="14"/>
      <c r="L517" s="15"/>
      <c r="M517" s="16"/>
      <c r="N517" s="16"/>
      <c r="O517" s="16"/>
      <c r="P517" s="16"/>
      <c r="Q517" s="16"/>
      <c r="R517" s="16"/>
      <c r="S517" s="16"/>
      <c r="T517" s="16"/>
      <c r="U517" s="25"/>
      <c r="V517" s="15"/>
      <c r="W517" s="15"/>
      <c r="X517" s="15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5"/>
      <c r="AJ517" s="15"/>
      <c r="AK517" s="15"/>
      <c r="AL517" s="15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5"/>
      <c r="AZ517" s="15"/>
      <c r="BA517" s="15"/>
      <c r="BB517" s="15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5"/>
      <c r="BP517" s="15"/>
      <c r="BQ517" s="15"/>
      <c r="BR517" s="15"/>
      <c r="BS517" s="16"/>
      <c r="BT517" s="16"/>
      <c r="BU517" s="16"/>
      <c r="BV517" s="16"/>
      <c r="BW517" s="16"/>
      <c r="BX517" s="16"/>
      <c r="BY517" s="16"/>
      <c r="BZ517" s="16"/>
      <c r="CA517" s="15"/>
      <c r="CB517" s="15"/>
    </row>
    <row r="518" spans="1:80" s="26" customFormat="1" ht="21.95" hidden="1" customHeight="1" x14ac:dyDescent="0.2">
      <c r="A518" s="24" t="s">
        <v>1058</v>
      </c>
      <c r="B518" s="24" t="s">
        <v>50</v>
      </c>
      <c r="C518" s="24" t="s">
        <v>80</v>
      </c>
      <c r="D518" s="24" t="s">
        <v>1121</v>
      </c>
      <c r="E518" s="24" t="s">
        <v>1122</v>
      </c>
      <c r="F518" s="24" t="s">
        <v>1120</v>
      </c>
      <c r="G518" s="12" t="s">
        <v>142</v>
      </c>
      <c r="H518" s="13">
        <v>2012</v>
      </c>
      <c r="I518" s="13">
        <v>2013</v>
      </c>
      <c r="J518" s="14"/>
      <c r="K518" s="14"/>
      <c r="L518" s="15"/>
      <c r="M518" s="16"/>
      <c r="N518" s="16"/>
      <c r="O518" s="16"/>
      <c r="P518" s="16"/>
      <c r="Q518" s="16"/>
      <c r="R518" s="16"/>
      <c r="S518" s="16"/>
      <c r="T518" s="16"/>
      <c r="U518" s="25"/>
      <c r="V518" s="15"/>
      <c r="W518" s="15"/>
      <c r="X518" s="15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5"/>
      <c r="AJ518" s="15"/>
      <c r="AK518" s="15"/>
      <c r="AL518" s="15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5"/>
      <c r="AZ518" s="15"/>
      <c r="BA518" s="15"/>
      <c r="BB518" s="15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5"/>
      <c r="BP518" s="15"/>
      <c r="BQ518" s="15"/>
      <c r="BR518" s="15"/>
      <c r="BS518" s="16"/>
      <c r="BT518" s="16"/>
      <c r="BU518" s="16"/>
      <c r="BV518" s="16"/>
      <c r="BW518" s="16"/>
      <c r="BX518" s="16"/>
      <c r="BY518" s="16"/>
      <c r="BZ518" s="16"/>
      <c r="CA518" s="15"/>
      <c r="CB518" s="15"/>
    </row>
    <row r="519" spans="1:80" s="26" customFormat="1" ht="21.95" hidden="1" customHeight="1" x14ac:dyDescent="0.2">
      <c r="A519" s="24" t="s">
        <v>1058</v>
      </c>
      <c r="B519" s="24" t="s">
        <v>50</v>
      </c>
      <c r="C519" s="24" t="s">
        <v>80</v>
      </c>
      <c r="D519" s="24" t="s">
        <v>1123</v>
      </c>
      <c r="E519" s="24" t="s">
        <v>1122</v>
      </c>
      <c r="F519" s="24" t="s">
        <v>1120</v>
      </c>
      <c r="G519" s="12" t="s">
        <v>142</v>
      </c>
      <c r="H519" s="13">
        <v>2013</v>
      </c>
      <c r="I519" s="13">
        <v>2014</v>
      </c>
      <c r="J519" s="18">
        <v>2332.1439999999998</v>
      </c>
      <c r="K519" s="18">
        <v>2332.1439999999998</v>
      </c>
      <c r="L519" s="15"/>
      <c r="M519" s="16"/>
      <c r="N519" s="16"/>
      <c r="O519" s="16"/>
      <c r="P519" s="16"/>
      <c r="Q519" s="16"/>
      <c r="R519" s="16"/>
      <c r="S519" s="16"/>
      <c r="T519" s="16"/>
      <c r="U519" s="25"/>
      <c r="V519" s="15"/>
      <c r="W519" s="15"/>
      <c r="X519" s="15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5"/>
      <c r="AJ519" s="15"/>
      <c r="AK519" s="15"/>
      <c r="AL519" s="15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5"/>
      <c r="AZ519" s="15"/>
      <c r="BA519" s="15"/>
      <c r="BB519" s="15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5"/>
      <c r="BP519" s="15"/>
      <c r="BQ519" s="15"/>
      <c r="BR519" s="15"/>
      <c r="BS519" s="16"/>
      <c r="BT519" s="16"/>
      <c r="BU519" s="16"/>
      <c r="BV519" s="16"/>
      <c r="BW519" s="16"/>
      <c r="BX519" s="16"/>
      <c r="BY519" s="16"/>
      <c r="BZ519" s="16"/>
      <c r="CA519" s="15"/>
      <c r="CB519" s="15"/>
    </row>
    <row r="520" spans="1:80" s="26" customFormat="1" ht="21.95" hidden="1" customHeight="1" x14ac:dyDescent="0.2">
      <c r="A520" s="24" t="s">
        <v>1058</v>
      </c>
      <c r="B520" s="24" t="s">
        <v>50</v>
      </c>
      <c r="C520" s="24" t="s">
        <v>80</v>
      </c>
      <c r="D520" s="24" t="s">
        <v>1124</v>
      </c>
      <c r="E520" s="24" t="s">
        <v>1125</v>
      </c>
      <c r="F520" s="24" t="s">
        <v>1120</v>
      </c>
      <c r="G520" s="12" t="s">
        <v>142</v>
      </c>
      <c r="H520" s="13">
        <v>2013</v>
      </c>
      <c r="I520" s="13">
        <v>2014</v>
      </c>
      <c r="J520" s="19">
        <v>767.77</v>
      </c>
      <c r="K520" s="19">
        <v>767.77</v>
      </c>
      <c r="L520" s="15"/>
      <c r="M520" s="16"/>
      <c r="N520" s="16"/>
      <c r="O520" s="16"/>
      <c r="P520" s="16"/>
      <c r="Q520" s="16"/>
      <c r="R520" s="16"/>
      <c r="S520" s="16"/>
      <c r="T520" s="16"/>
      <c r="U520" s="25"/>
      <c r="V520" s="15"/>
      <c r="W520" s="15"/>
      <c r="X520" s="15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5"/>
      <c r="AJ520" s="15"/>
      <c r="AK520" s="15"/>
      <c r="AL520" s="15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5"/>
      <c r="AZ520" s="15"/>
      <c r="BA520" s="15"/>
      <c r="BB520" s="15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5"/>
      <c r="BP520" s="15"/>
      <c r="BQ520" s="15"/>
      <c r="BR520" s="15"/>
      <c r="BS520" s="16"/>
      <c r="BT520" s="16"/>
      <c r="BU520" s="16"/>
      <c r="BV520" s="16"/>
      <c r="BW520" s="16"/>
      <c r="BX520" s="16"/>
      <c r="BY520" s="16"/>
      <c r="BZ520" s="16"/>
      <c r="CA520" s="15"/>
      <c r="CB520" s="15"/>
    </row>
    <row r="521" spans="1:80" s="26" customFormat="1" ht="21.95" hidden="1" customHeight="1" x14ac:dyDescent="0.2">
      <c r="A521" s="24" t="s">
        <v>1058</v>
      </c>
      <c r="B521" s="24" t="s">
        <v>50</v>
      </c>
      <c r="C521" s="24" t="s">
        <v>80</v>
      </c>
      <c r="D521" s="24" t="s">
        <v>1126</v>
      </c>
      <c r="E521" s="24" t="s">
        <v>1116</v>
      </c>
      <c r="F521" s="24" t="s">
        <v>1107</v>
      </c>
      <c r="G521" s="12" t="s">
        <v>142</v>
      </c>
      <c r="H521" s="13">
        <v>2014</v>
      </c>
      <c r="I521" s="13">
        <v>2014</v>
      </c>
      <c r="J521" s="19">
        <v>771.66</v>
      </c>
      <c r="K521" s="19">
        <v>771.66</v>
      </c>
      <c r="L521" s="15"/>
      <c r="M521" s="16"/>
      <c r="N521" s="16"/>
      <c r="O521" s="16"/>
      <c r="P521" s="16"/>
      <c r="Q521" s="16"/>
      <c r="R521" s="16"/>
      <c r="S521" s="16"/>
      <c r="T521" s="16"/>
      <c r="U521" s="25"/>
      <c r="V521" s="15"/>
      <c r="W521" s="15"/>
      <c r="X521" s="15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5"/>
      <c r="AJ521" s="15"/>
      <c r="AK521" s="15"/>
      <c r="AL521" s="15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5"/>
      <c r="AZ521" s="15"/>
      <c r="BA521" s="15"/>
      <c r="BB521" s="15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5"/>
      <c r="BP521" s="15"/>
      <c r="BQ521" s="15"/>
      <c r="BR521" s="15"/>
      <c r="BS521" s="16"/>
      <c r="BT521" s="16"/>
      <c r="BU521" s="16"/>
      <c r="BV521" s="16"/>
      <c r="BW521" s="16"/>
      <c r="BX521" s="16"/>
      <c r="BY521" s="16"/>
      <c r="BZ521" s="16"/>
      <c r="CA521" s="15"/>
      <c r="CB521" s="15"/>
    </row>
    <row r="522" spans="1:80" s="26" customFormat="1" ht="21.95" hidden="1" customHeight="1" x14ac:dyDescent="0.2">
      <c r="A522" s="24" t="s">
        <v>1058</v>
      </c>
      <c r="B522" s="24" t="s">
        <v>50</v>
      </c>
      <c r="C522" s="24" t="s">
        <v>80</v>
      </c>
      <c r="D522" s="24" t="s">
        <v>1127</v>
      </c>
      <c r="E522" s="24" t="s">
        <v>1122</v>
      </c>
      <c r="F522" s="24" t="s">
        <v>1120</v>
      </c>
      <c r="G522" s="12" t="s">
        <v>142</v>
      </c>
      <c r="H522" s="13">
        <v>2014</v>
      </c>
      <c r="I522" s="13">
        <v>2014</v>
      </c>
      <c r="J522" s="20">
        <v>4000</v>
      </c>
      <c r="K522" s="20">
        <v>4000</v>
      </c>
      <c r="L522" s="15"/>
      <c r="M522" s="16"/>
      <c r="N522" s="16"/>
      <c r="O522" s="16"/>
      <c r="P522" s="16"/>
      <c r="Q522" s="16"/>
      <c r="R522" s="16"/>
      <c r="S522" s="16"/>
      <c r="T522" s="16"/>
      <c r="U522" s="25"/>
      <c r="V522" s="15"/>
      <c r="W522" s="15"/>
      <c r="X522" s="15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5"/>
      <c r="AJ522" s="15"/>
      <c r="AK522" s="15"/>
      <c r="AL522" s="15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5"/>
      <c r="AZ522" s="15"/>
      <c r="BA522" s="15"/>
      <c r="BB522" s="15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5"/>
      <c r="BP522" s="15"/>
      <c r="BQ522" s="15"/>
      <c r="BR522" s="15"/>
      <c r="BS522" s="16"/>
      <c r="BT522" s="16"/>
      <c r="BU522" s="16"/>
      <c r="BV522" s="16"/>
      <c r="BW522" s="16"/>
      <c r="BX522" s="16"/>
      <c r="BY522" s="16"/>
      <c r="BZ522" s="16"/>
      <c r="CA522" s="15"/>
      <c r="CB522" s="15"/>
    </row>
    <row r="523" spans="1:80" ht="21.95" hidden="1" customHeight="1" x14ac:dyDescent="0.2">
      <c r="A523" s="12" t="s">
        <v>1058</v>
      </c>
      <c r="B523" s="12" t="s">
        <v>83</v>
      </c>
      <c r="C523" s="12" t="s">
        <v>190</v>
      </c>
      <c r="D523" s="12" t="s">
        <v>1128</v>
      </c>
      <c r="E523" s="12" t="s">
        <v>1129</v>
      </c>
      <c r="F523" s="12" t="s">
        <v>1120</v>
      </c>
      <c r="G523" s="12" t="s">
        <v>142</v>
      </c>
      <c r="H523" s="13">
        <v>2013</v>
      </c>
      <c r="I523" s="13">
        <v>2014</v>
      </c>
      <c r="J523" s="18">
        <v>3832.0169999999998</v>
      </c>
      <c r="K523" s="18">
        <v>3832.0169999999998</v>
      </c>
      <c r="L523" s="15"/>
      <c r="M523" s="16"/>
      <c r="N523" s="16"/>
      <c r="O523" s="16"/>
      <c r="P523" s="16"/>
      <c r="Q523" s="15">
        <v>286.58922000000001</v>
      </c>
      <c r="R523" s="15"/>
      <c r="S523" s="16"/>
      <c r="T523" s="16"/>
      <c r="U523" s="15">
        <v>286.58922000000001</v>
      </c>
      <c r="V523" s="15"/>
      <c r="W523" s="15"/>
      <c r="X523" s="15"/>
      <c r="Y523" s="16"/>
      <c r="Z523" s="16"/>
      <c r="AA523" s="16"/>
      <c r="AB523" s="16"/>
      <c r="AC523" s="16"/>
      <c r="AD523" s="16"/>
      <c r="AE523" s="15">
        <v>29.033550000000002</v>
      </c>
      <c r="AF523" s="15"/>
      <c r="AG523" s="16"/>
      <c r="AH523" s="16"/>
      <c r="AI523" s="15">
        <v>29.033550000000002</v>
      </c>
      <c r="AJ523" s="15"/>
      <c r="AK523" s="15"/>
      <c r="AL523" s="15"/>
      <c r="AM523" s="16"/>
      <c r="AN523" s="16"/>
      <c r="AO523" s="16"/>
      <c r="AP523" s="16"/>
      <c r="AQ523" s="16"/>
      <c r="AR523" s="16"/>
      <c r="AS523" s="16"/>
      <c r="AT523" s="16"/>
      <c r="AU523" s="15">
        <v>85.227509999999995</v>
      </c>
      <c r="AV523" s="15"/>
      <c r="AW523" s="16"/>
      <c r="AX523" s="16"/>
      <c r="AY523" s="15">
        <v>85.227509999999995</v>
      </c>
      <c r="AZ523" s="15"/>
      <c r="BA523" s="15"/>
      <c r="BB523" s="15"/>
      <c r="BC523" s="16"/>
      <c r="BD523" s="16"/>
      <c r="BE523" s="16"/>
      <c r="BF523" s="16"/>
      <c r="BG523" s="16"/>
      <c r="BH523" s="16"/>
      <c r="BI523" s="16"/>
      <c r="BJ523" s="16"/>
      <c r="BK523" s="15">
        <v>86.164079999999998</v>
      </c>
      <c r="BL523" s="15"/>
      <c r="BM523" s="16"/>
      <c r="BN523" s="16"/>
      <c r="BO523" s="15">
        <v>86.164079999999998</v>
      </c>
      <c r="BP523" s="15"/>
      <c r="BQ523" s="15"/>
      <c r="BR523" s="15"/>
      <c r="BS523" s="16"/>
      <c r="BT523" s="16"/>
      <c r="BU523" s="16"/>
      <c r="BV523" s="16"/>
      <c r="BW523" s="15">
        <v>86.164079999999998</v>
      </c>
      <c r="BX523" s="15"/>
      <c r="BY523" s="16"/>
      <c r="BZ523" s="16"/>
      <c r="CA523" s="15">
        <v>86.164079999999998</v>
      </c>
      <c r="CB523" s="15"/>
    </row>
    <row r="524" spans="1:80" ht="21.95" hidden="1" customHeight="1" x14ac:dyDescent="0.2">
      <c r="A524" s="12" t="s">
        <v>1058</v>
      </c>
      <c r="B524" s="12" t="s">
        <v>83</v>
      </c>
      <c r="C524" s="12" t="s">
        <v>223</v>
      </c>
      <c r="D524" s="12" t="s">
        <v>1130</v>
      </c>
      <c r="E524" s="12" t="s">
        <v>1131</v>
      </c>
      <c r="F524" s="12" t="s">
        <v>1120</v>
      </c>
      <c r="G524" s="12" t="s">
        <v>142</v>
      </c>
      <c r="H524" s="13">
        <v>2009</v>
      </c>
      <c r="I524" s="13">
        <v>2012</v>
      </c>
      <c r="J524" s="14"/>
      <c r="K524" s="14"/>
      <c r="L524" s="15"/>
      <c r="M524" s="16"/>
      <c r="N524" s="16"/>
      <c r="O524" s="16"/>
      <c r="P524" s="16"/>
      <c r="Q524" s="16"/>
      <c r="R524" s="16"/>
      <c r="S524" s="15">
        <v>119.04105</v>
      </c>
      <c r="T524" s="15">
        <v>21.427389999999999</v>
      </c>
      <c r="U524" s="15">
        <v>119.04105</v>
      </c>
      <c r="V524" s="15">
        <v>21.427389999999999</v>
      </c>
      <c r="W524" s="15"/>
      <c r="X524" s="15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5"/>
      <c r="AJ524" s="15"/>
      <c r="AK524" s="15"/>
      <c r="AL524" s="15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5">
        <v>54.895330000000001</v>
      </c>
      <c r="AX524" s="15">
        <v>9.8811599999999995</v>
      </c>
      <c r="AY524" s="15">
        <v>54.895330000000001</v>
      </c>
      <c r="AZ524" s="15">
        <v>9.8811599999999995</v>
      </c>
      <c r="BA524" s="15"/>
      <c r="BB524" s="15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5">
        <v>64.145719999999997</v>
      </c>
      <c r="BN524" s="15">
        <v>11.54623</v>
      </c>
      <c r="BO524" s="15">
        <v>64.145719999999997</v>
      </c>
      <c r="BP524" s="15">
        <v>11.54623</v>
      </c>
      <c r="BQ524" s="15"/>
      <c r="BR524" s="15"/>
      <c r="BS524" s="16"/>
      <c r="BT524" s="16"/>
      <c r="BU524" s="16"/>
      <c r="BV524" s="16"/>
      <c r="BW524" s="16"/>
      <c r="BX524" s="16"/>
      <c r="BY524" s="16"/>
      <c r="BZ524" s="16"/>
      <c r="CA524" s="15"/>
      <c r="CB524" s="15"/>
    </row>
    <row r="525" spans="1:80" ht="21.95" hidden="1" customHeight="1" x14ac:dyDescent="0.2">
      <c r="A525" s="12" t="s">
        <v>1058</v>
      </c>
      <c r="B525" s="12" t="s">
        <v>83</v>
      </c>
      <c r="C525" s="12" t="s">
        <v>223</v>
      </c>
      <c r="D525" s="12" t="s">
        <v>1132</v>
      </c>
      <c r="E525" s="12" t="s">
        <v>1133</v>
      </c>
      <c r="F525" s="12" t="s">
        <v>1107</v>
      </c>
      <c r="G525" s="12" t="s">
        <v>142</v>
      </c>
      <c r="H525" s="13">
        <v>2011</v>
      </c>
      <c r="I525" s="13">
        <v>2014</v>
      </c>
      <c r="J525" s="18">
        <v>44087.103000000003</v>
      </c>
      <c r="K525" s="18">
        <v>44087.103000000003</v>
      </c>
      <c r="L525" s="15">
        <v>523.41360999999995</v>
      </c>
      <c r="M525" s="16"/>
      <c r="N525" s="16"/>
      <c r="O525" s="16"/>
      <c r="P525" s="16"/>
      <c r="Q525" s="15">
        <v>1997.20596</v>
      </c>
      <c r="R525" s="15"/>
      <c r="S525" s="16"/>
      <c r="T525" s="16"/>
      <c r="U525" s="15">
        <v>4905.0594000000001</v>
      </c>
      <c r="V525" s="15">
        <v>523.41360999999995</v>
      </c>
      <c r="W525" s="15"/>
      <c r="X525" s="15"/>
      <c r="Y525" s="16"/>
      <c r="Z525" s="16"/>
      <c r="AA525" s="16"/>
      <c r="AB525" s="16"/>
      <c r="AC525" s="16"/>
      <c r="AD525" s="16"/>
      <c r="AE525" s="15">
        <v>419.23590000000002</v>
      </c>
      <c r="AF525" s="15"/>
      <c r="AG525" s="16"/>
      <c r="AH525" s="16"/>
      <c r="AI525" s="15">
        <v>419.23590000000002</v>
      </c>
      <c r="AJ525" s="15"/>
      <c r="AK525" s="15"/>
      <c r="AL525" s="15"/>
      <c r="AM525" s="16"/>
      <c r="AN525" s="16"/>
      <c r="AO525" s="16"/>
      <c r="AP525" s="16"/>
      <c r="AQ525" s="16"/>
      <c r="AR525" s="16"/>
      <c r="AS525" s="16"/>
      <c r="AT525" s="16"/>
      <c r="AU525" s="15">
        <v>520.42538999999999</v>
      </c>
      <c r="AV525" s="15"/>
      <c r="AW525" s="16"/>
      <c r="AX525" s="16"/>
      <c r="AY525" s="15">
        <v>520.42538999999999</v>
      </c>
      <c r="AZ525" s="15"/>
      <c r="BA525" s="15">
        <v>1349.46048</v>
      </c>
      <c r="BB525" s="15">
        <v>242.90288000000001</v>
      </c>
      <c r="BC525" s="16"/>
      <c r="BD525" s="16"/>
      <c r="BE525" s="16"/>
      <c r="BF525" s="16"/>
      <c r="BG525" s="16"/>
      <c r="BH525" s="16"/>
      <c r="BI525" s="16"/>
      <c r="BJ525" s="16"/>
      <c r="BK525" s="15">
        <v>517.60267999999996</v>
      </c>
      <c r="BL525" s="15"/>
      <c r="BM525" s="16"/>
      <c r="BN525" s="16"/>
      <c r="BO525" s="15">
        <v>1867.0631599999999</v>
      </c>
      <c r="BP525" s="15">
        <v>242.90288000000001</v>
      </c>
      <c r="BQ525" s="15">
        <v>1558.3929599999999</v>
      </c>
      <c r="BR525" s="15">
        <v>280.51073000000002</v>
      </c>
      <c r="BS525" s="16"/>
      <c r="BT525" s="16"/>
      <c r="BU525" s="16"/>
      <c r="BV525" s="16"/>
      <c r="BW525" s="15">
        <v>539.94199000000003</v>
      </c>
      <c r="BX525" s="15"/>
      <c r="BY525" s="16"/>
      <c r="BZ525" s="16"/>
      <c r="CA525" s="15">
        <v>2098.3349499999999</v>
      </c>
      <c r="CB525" s="15">
        <v>280.51073000000002</v>
      </c>
    </row>
    <row r="526" spans="1:80" ht="21.95" hidden="1" customHeight="1" x14ac:dyDescent="0.2">
      <c r="A526" s="12" t="s">
        <v>1058</v>
      </c>
      <c r="B526" s="12" t="s">
        <v>83</v>
      </c>
      <c r="C526" s="12" t="s">
        <v>223</v>
      </c>
      <c r="D526" s="12" t="s">
        <v>1134</v>
      </c>
      <c r="E526" s="12" t="s">
        <v>1135</v>
      </c>
      <c r="F526" s="12" t="s">
        <v>1107</v>
      </c>
      <c r="G526" s="12" t="s">
        <v>142</v>
      </c>
      <c r="H526" s="13">
        <v>2012</v>
      </c>
      <c r="I526" s="13">
        <v>2014</v>
      </c>
      <c r="J526" s="18">
        <v>57139.336000000003</v>
      </c>
      <c r="K526" s="18">
        <v>57139.336000000003</v>
      </c>
      <c r="L526" s="15"/>
      <c r="M526" s="16"/>
      <c r="N526" s="16"/>
      <c r="O526" s="16"/>
      <c r="P526" s="16"/>
      <c r="Q526" s="15">
        <v>2584.1403100000002</v>
      </c>
      <c r="R526" s="15"/>
      <c r="S526" s="15">
        <v>31.435359999999999</v>
      </c>
      <c r="T526" s="15">
        <v>5.6583600000000001</v>
      </c>
      <c r="U526" s="15">
        <v>2615.5756700000002</v>
      </c>
      <c r="V526" s="15">
        <v>5.6583600000000001</v>
      </c>
      <c r="W526" s="15"/>
      <c r="X526" s="15"/>
      <c r="Y526" s="16"/>
      <c r="Z526" s="16"/>
      <c r="AA526" s="16"/>
      <c r="AB526" s="16"/>
      <c r="AC526" s="16"/>
      <c r="AD526" s="16"/>
      <c r="AE526" s="15">
        <v>756.78863000000001</v>
      </c>
      <c r="AF526" s="15"/>
      <c r="AG526" s="16"/>
      <c r="AH526" s="16"/>
      <c r="AI526" s="15">
        <v>756.78863000000001</v>
      </c>
      <c r="AJ526" s="15"/>
      <c r="AK526" s="15"/>
      <c r="AL526" s="15"/>
      <c r="AM526" s="16"/>
      <c r="AN526" s="16"/>
      <c r="AO526" s="16"/>
      <c r="AP526" s="16"/>
      <c r="AQ526" s="16"/>
      <c r="AR526" s="16"/>
      <c r="AS526" s="16"/>
      <c r="AT526" s="16"/>
      <c r="AU526" s="15">
        <v>867.98230999999998</v>
      </c>
      <c r="AV526" s="15"/>
      <c r="AW526" s="15">
        <v>31.435359999999999</v>
      </c>
      <c r="AX526" s="15">
        <v>5.6583600000000001</v>
      </c>
      <c r="AY526" s="15">
        <v>899.41767000000004</v>
      </c>
      <c r="AZ526" s="15">
        <v>5.6583600000000001</v>
      </c>
      <c r="BA526" s="15"/>
      <c r="BB526" s="15"/>
      <c r="BC526" s="16"/>
      <c r="BD526" s="16"/>
      <c r="BE526" s="16"/>
      <c r="BF526" s="16"/>
      <c r="BG526" s="16"/>
      <c r="BH526" s="16"/>
      <c r="BI526" s="16"/>
      <c r="BJ526" s="16"/>
      <c r="BK526" s="15">
        <v>690.84301000000005</v>
      </c>
      <c r="BL526" s="15"/>
      <c r="BM526" s="16"/>
      <c r="BN526" s="16"/>
      <c r="BO526" s="15">
        <v>690.84301000000005</v>
      </c>
      <c r="BP526" s="15"/>
      <c r="BQ526" s="15"/>
      <c r="BR526" s="15"/>
      <c r="BS526" s="16"/>
      <c r="BT526" s="16"/>
      <c r="BU526" s="16"/>
      <c r="BV526" s="16"/>
      <c r="BW526" s="15">
        <v>268.52636000000001</v>
      </c>
      <c r="BX526" s="15"/>
      <c r="BY526" s="16"/>
      <c r="BZ526" s="16"/>
      <c r="CA526" s="15">
        <v>268.52636000000001</v>
      </c>
      <c r="CB526" s="15"/>
    </row>
    <row r="527" spans="1:80" ht="21.95" hidden="1" customHeight="1" x14ac:dyDescent="0.2">
      <c r="A527" s="12" t="s">
        <v>1058</v>
      </c>
      <c r="B527" s="12" t="s">
        <v>83</v>
      </c>
      <c r="C527" s="12" t="s">
        <v>223</v>
      </c>
      <c r="D527" s="12" t="s">
        <v>1136</v>
      </c>
      <c r="E527" s="12" t="s">
        <v>1137</v>
      </c>
      <c r="F527" s="12" t="s">
        <v>1107</v>
      </c>
      <c r="G527" s="12" t="s">
        <v>142</v>
      </c>
      <c r="H527" s="13">
        <v>2011</v>
      </c>
      <c r="I527" s="13">
        <v>2014</v>
      </c>
      <c r="J527" s="18">
        <v>13417.588</v>
      </c>
      <c r="K527" s="18">
        <v>13417.588</v>
      </c>
      <c r="L527" s="15"/>
      <c r="M527" s="16"/>
      <c r="N527" s="16"/>
      <c r="O527" s="16"/>
      <c r="P527" s="16"/>
      <c r="Q527" s="16"/>
      <c r="R527" s="16"/>
      <c r="S527" s="16"/>
      <c r="T527" s="16"/>
      <c r="U527" s="15"/>
      <c r="V527" s="15"/>
      <c r="W527" s="15"/>
      <c r="X527" s="15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5"/>
      <c r="AJ527" s="15"/>
      <c r="AK527" s="15"/>
      <c r="AL527" s="15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5"/>
      <c r="AZ527" s="15"/>
      <c r="BA527" s="15"/>
      <c r="BB527" s="15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5"/>
      <c r="BP527" s="15"/>
      <c r="BQ527" s="15"/>
      <c r="BR527" s="15"/>
      <c r="BS527" s="16"/>
      <c r="BT527" s="16"/>
      <c r="BU527" s="16"/>
      <c r="BV527" s="16"/>
      <c r="BW527" s="16"/>
      <c r="BX527" s="16"/>
      <c r="BY527" s="16"/>
      <c r="BZ527" s="16"/>
      <c r="CA527" s="15"/>
      <c r="CB527" s="15"/>
    </row>
    <row r="528" spans="1:80" ht="21.95" hidden="1" customHeight="1" x14ac:dyDescent="0.2">
      <c r="A528" s="12" t="s">
        <v>1058</v>
      </c>
      <c r="B528" s="12" t="s">
        <v>83</v>
      </c>
      <c r="C528" s="12" t="s">
        <v>223</v>
      </c>
      <c r="D528" s="12" t="s">
        <v>1138</v>
      </c>
      <c r="E528" s="12" t="s">
        <v>1139</v>
      </c>
      <c r="F528" s="12" t="s">
        <v>1107</v>
      </c>
      <c r="G528" s="12" t="s">
        <v>142</v>
      </c>
      <c r="H528" s="13">
        <v>2013</v>
      </c>
      <c r="I528" s="13">
        <v>2014</v>
      </c>
      <c r="J528" s="18">
        <v>21170.018</v>
      </c>
      <c r="K528" s="18">
        <v>21170.018</v>
      </c>
      <c r="L528" s="15">
        <v>5228.8019999999997</v>
      </c>
      <c r="M528" s="16"/>
      <c r="N528" s="16"/>
      <c r="O528" s="16"/>
      <c r="P528" s="16"/>
      <c r="Q528" s="15">
        <v>250.88712000000001</v>
      </c>
      <c r="R528" s="15"/>
      <c r="S528" s="16"/>
      <c r="T528" s="16"/>
      <c r="U528" s="15">
        <v>29299.787120000001</v>
      </c>
      <c r="V528" s="15">
        <v>5228.8019999999997</v>
      </c>
      <c r="W528" s="15"/>
      <c r="X528" s="15"/>
      <c r="Y528" s="16"/>
      <c r="Z528" s="16"/>
      <c r="AA528" s="16"/>
      <c r="AB528" s="16"/>
      <c r="AC528" s="16"/>
      <c r="AD528" s="16"/>
      <c r="AE528" s="15">
        <v>44.318390000000001</v>
      </c>
      <c r="AF528" s="15"/>
      <c r="AG528" s="16"/>
      <c r="AH528" s="16"/>
      <c r="AI528" s="15">
        <v>44.318390000000001</v>
      </c>
      <c r="AJ528" s="15"/>
      <c r="AK528" s="15"/>
      <c r="AL528" s="15"/>
      <c r="AM528" s="16"/>
      <c r="AN528" s="16"/>
      <c r="AO528" s="16"/>
      <c r="AP528" s="16"/>
      <c r="AQ528" s="16"/>
      <c r="AR528" s="16"/>
      <c r="AS528" s="16"/>
      <c r="AT528" s="16"/>
      <c r="AU528" s="15">
        <v>68.355469999999997</v>
      </c>
      <c r="AV528" s="15"/>
      <c r="AW528" s="16"/>
      <c r="AX528" s="16"/>
      <c r="AY528" s="15">
        <v>68.355469999999997</v>
      </c>
      <c r="AZ528" s="15"/>
      <c r="BA528" s="15">
        <v>14820.19371</v>
      </c>
      <c r="BB528" s="15">
        <v>2667.6348699999999</v>
      </c>
      <c r="BC528" s="16"/>
      <c r="BD528" s="16"/>
      <c r="BE528" s="16"/>
      <c r="BF528" s="16"/>
      <c r="BG528" s="16"/>
      <c r="BH528" s="16"/>
      <c r="BI528" s="16"/>
      <c r="BJ528" s="16"/>
      <c r="BK528" s="15">
        <v>69.106629999999996</v>
      </c>
      <c r="BL528" s="15"/>
      <c r="BM528" s="16"/>
      <c r="BN528" s="16"/>
      <c r="BO528" s="15">
        <v>14889.30034</v>
      </c>
      <c r="BP528" s="15">
        <v>2667.6348699999999</v>
      </c>
      <c r="BQ528" s="15">
        <v>14228.70629</v>
      </c>
      <c r="BR528" s="15">
        <v>2561.1671299999998</v>
      </c>
      <c r="BS528" s="16"/>
      <c r="BT528" s="16"/>
      <c r="BU528" s="16"/>
      <c r="BV528" s="16"/>
      <c r="BW528" s="15">
        <v>69.106629999999996</v>
      </c>
      <c r="BX528" s="15"/>
      <c r="BY528" s="16"/>
      <c r="BZ528" s="16"/>
      <c r="CA528" s="15">
        <v>14297.81292</v>
      </c>
      <c r="CB528" s="15">
        <v>2561.1671299999998</v>
      </c>
    </row>
    <row r="529" spans="1:80" ht="21.95" hidden="1" customHeight="1" x14ac:dyDescent="0.2">
      <c r="A529" s="12" t="s">
        <v>1058</v>
      </c>
      <c r="B529" s="12" t="s">
        <v>83</v>
      </c>
      <c r="C529" s="12" t="s">
        <v>223</v>
      </c>
      <c r="D529" s="12" t="s">
        <v>1140</v>
      </c>
      <c r="E529" s="12" t="s">
        <v>1141</v>
      </c>
      <c r="F529" s="12" t="s">
        <v>1107</v>
      </c>
      <c r="G529" s="12" t="s">
        <v>142</v>
      </c>
      <c r="H529" s="13">
        <v>2013</v>
      </c>
      <c r="I529" s="13">
        <v>2014</v>
      </c>
      <c r="J529" s="18">
        <v>4020.8049999999998</v>
      </c>
      <c r="K529" s="18">
        <v>4020.8049999999998</v>
      </c>
      <c r="L529" s="15">
        <v>372.01994999999999</v>
      </c>
      <c r="M529" s="16"/>
      <c r="N529" s="16"/>
      <c r="O529" s="16"/>
      <c r="P529" s="16"/>
      <c r="Q529" s="15">
        <v>51.379849999999998</v>
      </c>
      <c r="R529" s="15"/>
      <c r="S529" s="16"/>
      <c r="T529" s="16"/>
      <c r="U529" s="15">
        <v>2118.1573100000001</v>
      </c>
      <c r="V529" s="15">
        <v>372.01994999999999</v>
      </c>
      <c r="W529" s="15"/>
      <c r="X529" s="15"/>
      <c r="Y529" s="16"/>
      <c r="Z529" s="16"/>
      <c r="AA529" s="16"/>
      <c r="AB529" s="16"/>
      <c r="AC529" s="16"/>
      <c r="AD529" s="16"/>
      <c r="AE529" s="15">
        <v>11.695040000000001</v>
      </c>
      <c r="AF529" s="15"/>
      <c r="AG529" s="16"/>
      <c r="AH529" s="16"/>
      <c r="AI529" s="15">
        <v>11.695040000000001</v>
      </c>
      <c r="AJ529" s="15"/>
      <c r="AK529" s="15">
        <v>18.454979999999999</v>
      </c>
      <c r="AL529" s="15">
        <v>3.3218999999999999</v>
      </c>
      <c r="AM529" s="16"/>
      <c r="AN529" s="16"/>
      <c r="AO529" s="16"/>
      <c r="AP529" s="16"/>
      <c r="AQ529" s="16"/>
      <c r="AR529" s="16"/>
      <c r="AS529" s="16"/>
      <c r="AT529" s="16"/>
      <c r="AU529" s="15">
        <v>19.3978</v>
      </c>
      <c r="AV529" s="15"/>
      <c r="AW529" s="16"/>
      <c r="AX529" s="16"/>
      <c r="AY529" s="15">
        <v>37.852780000000003</v>
      </c>
      <c r="AZ529" s="15">
        <v>3.3218999999999999</v>
      </c>
      <c r="BA529" s="15">
        <v>2048.3224799999998</v>
      </c>
      <c r="BB529" s="15">
        <v>368.69805000000002</v>
      </c>
      <c r="BC529" s="16"/>
      <c r="BD529" s="16"/>
      <c r="BE529" s="16"/>
      <c r="BF529" s="16"/>
      <c r="BG529" s="16"/>
      <c r="BH529" s="16"/>
      <c r="BI529" s="16"/>
      <c r="BJ529" s="16"/>
      <c r="BK529" s="15">
        <v>20.287009999999999</v>
      </c>
      <c r="BL529" s="15"/>
      <c r="BM529" s="16"/>
      <c r="BN529" s="16"/>
      <c r="BO529" s="15">
        <v>2068.6094899999998</v>
      </c>
      <c r="BP529" s="15">
        <v>368.69805000000002</v>
      </c>
      <c r="BQ529" s="15"/>
      <c r="BR529" s="15"/>
      <c r="BS529" s="16"/>
      <c r="BT529" s="16"/>
      <c r="BU529" s="16"/>
      <c r="BV529" s="16"/>
      <c r="BW529" s="16"/>
      <c r="BX529" s="16"/>
      <c r="BY529" s="16"/>
      <c r="BZ529" s="16"/>
      <c r="CA529" s="15"/>
      <c r="CB529" s="15"/>
    </row>
    <row r="530" spans="1:80" ht="21.95" hidden="1" customHeight="1" x14ac:dyDescent="0.2">
      <c r="A530" s="12" t="s">
        <v>1058</v>
      </c>
      <c r="B530" s="12" t="s">
        <v>83</v>
      </c>
      <c r="C530" s="12" t="s">
        <v>223</v>
      </c>
      <c r="D530" s="12" t="s">
        <v>1142</v>
      </c>
      <c r="E530" s="12" t="s">
        <v>1143</v>
      </c>
      <c r="F530" s="12" t="s">
        <v>1107</v>
      </c>
      <c r="G530" s="12" t="s">
        <v>142</v>
      </c>
      <c r="H530" s="13">
        <v>2011</v>
      </c>
      <c r="I530" s="13">
        <v>2012</v>
      </c>
      <c r="J530" s="14"/>
      <c r="K530" s="14"/>
      <c r="L530" s="15">
        <v>1.0000000000000001E-5</v>
      </c>
      <c r="M530" s="16"/>
      <c r="N530" s="16"/>
      <c r="O530" s="16"/>
      <c r="P530" s="16"/>
      <c r="Q530" s="16"/>
      <c r="R530" s="16"/>
      <c r="S530" s="16"/>
      <c r="T530" s="16"/>
      <c r="U530" s="15"/>
      <c r="V530" s="15">
        <v>1.0000000000000001E-5</v>
      </c>
      <c r="W530" s="15"/>
      <c r="X530" s="15">
        <v>1.0000000000000001E-5</v>
      </c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5"/>
      <c r="AJ530" s="15">
        <v>1.0000000000000001E-5</v>
      </c>
      <c r="AK530" s="15"/>
      <c r="AL530" s="15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5"/>
      <c r="AZ530" s="15"/>
      <c r="BA530" s="15"/>
      <c r="BB530" s="15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5"/>
      <c r="BP530" s="15"/>
      <c r="BQ530" s="15"/>
      <c r="BR530" s="15"/>
      <c r="BS530" s="16"/>
      <c r="BT530" s="16"/>
      <c r="BU530" s="16"/>
      <c r="BV530" s="16"/>
      <c r="BW530" s="16"/>
      <c r="BX530" s="16"/>
      <c r="BY530" s="16"/>
      <c r="BZ530" s="16"/>
      <c r="CA530" s="15"/>
      <c r="CB530" s="15"/>
    </row>
    <row r="531" spans="1:80" ht="33" hidden="1" customHeight="1" x14ac:dyDescent="0.2">
      <c r="A531" s="12" t="s">
        <v>1058</v>
      </c>
      <c r="B531" s="12" t="s">
        <v>83</v>
      </c>
      <c r="C531" s="12" t="s">
        <v>223</v>
      </c>
      <c r="D531" s="12" t="s">
        <v>1144</v>
      </c>
      <c r="E531" s="12" t="s">
        <v>1145</v>
      </c>
      <c r="F531" s="12" t="s">
        <v>1107</v>
      </c>
      <c r="G531" s="12" t="s">
        <v>142</v>
      </c>
      <c r="H531" s="13">
        <v>2013</v>
      </c>
      <c r="I531" s="13">
        <v>2014</v>
      </c>
      <c r="J531" s="18">
        <v>110920.432</v>
      </c>
      <c r="K531" s="18">
        <v>110920.432</v>
      </c>
      <c r="L531" s="15">
        <v>5984.4463500000002</v>
      </c>
      <c r="M531" s="16"/>
      <c r="N531" s="16"/>
      <c r="O531" s="16"/>
      <c r="P531" s="16"/>
      <c r="Q531" s="15">
        <v>296.37830000000002</v>
      </c>
      <c r="R531" s="15"/>
      <c r="S531" s="16"/>
      <c r="T531" s="16"/>
      <c r="U531" s="15">
        <v>33543.302439999999</v>
      </c>
      <c r="V531" s="15">
        <v>5984.4463500000002</v>
      </c>
      <c r="W531" s="15"/>
      <c r="X531" s="15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5"/>
      <c r="AJ531" s="15"/>
      <c r="AK531" s="15"/>
      <c r="AL531" s="15"/>
      <c r="AM531" s="16"/>
      <c r="AN531" s="16"/>
      <c r="AO531" s="16"/>
      <c r="AP531" s="16"/>
      <c r="AQ531" s="16"/>
      <c r="AR531" s="16"/>
      <c r="AS531" s="16"/>
      <c r="AT531" s="16"/>
      <c r="AU531" s="15">
        <v>90.180549999999997</v>
      </c>
      <c r="AV531" s="15"/>
      <c r="AW531" s="16"/>
      <c r="AX531" s="16"/>
      <c r="AY531" s="15">
        <v>90.180549999999997</v>
      </c>
      <c r="AZ531" s="15"/>
      <c r="BA531" s="15"/>
      <c r="BB531" s="15"/>
      <c r="BC531" s="16"/>
      <c r="BD531" s="16"/>
      <c r="BE531" s="16"/>
      <c r="BF531" s="16"/>
      <c r="BG531" s="16"/>
      <c r="BH531" s="16"/>
      <c r="BI531" s="16"/>
      <c r="BJ531" s="16"/>
      <c r="BK531" s="15">
        <v>91.171549999999996</v>
      </c>
      <c r="BL531" s="15"/>
      <c r="BM531" s="16"/>
      <c r="BN531" s="16"/>
      <c r="BO531" s="15">
        <v>91.171549999999996</v>
      </c>
      <c r="BP531" s="15"/>
      <c r="BQ531" s="15">
        <v>33246.924140000003</v>
      </c>
      <c r="BR531" s="15">
        <v>5984.4463500000002</v>
      </c>
      <c r="BS531" s="16"/>
      <c r="BT531" s="16"/>
      <c r="BU531" s="16"/>
      <c r="BV531" s="16"/>
      <c r="BW531" s="15">
        <v>115.0262</v>
      </c>
      <c r="BX531" s="15"/>
      <c r="BY531" s="16"/>
      <c r="BZ531" s="16"/>
      <c r="CA531" s="15">
        <v>33361.950340000003</v>
      </c>
      <c r="CB531" s="15">
        <v>5984.4463500000002</v>
      </c>
    </row>
    <row r="532" spans="1:80" ht="21.95" hidden="1" customHeight="1" x14ac:dyDescent="0.2">
      <c r="A532" s="12" t="s">
        <v>1058</v>
      </c>
      <c r="B532" s="12" t="s">
        <v>83</v>
      </c>
      <c r="C532" s="12" t="s">
        <v>223</v>
      </c>
      <c r="D532" s="12" t="s">
        <v>1146</v>
      </c>
      <c r="E532" s="12" t="s">
        <v>1147</v>
      </c>
      <c r="F532" s="12" t="s">
        <v>1120</v>
      </c>
      <c r="G532" s="12" t="s">
        <v>142</v>
      </c>
      <c r="H532" s="13">
        <v>2014</v>
      </c>
      <c r="I532" s="13">
        <v>2014</v>
      </c>
      <c r="J532" s="20">
        <v>4000</v>
      </c>
      <c r="K532" s="20">
        <v>4000</v>
      </c>
      <c r="L532" s="15"/>
      <c r="M532" s="16"/>
      <c r="N532" s="16"/>
      <c r="O532" s="16"/>
      <c r="P532" s="16"/>
      <c r="Q532" s="16"/>
      <c r="R532" s="16"/>
      <c r="S532" s="16"/>
      <c r="T532" s="16"/>
      <c r="U532" s="15"/>
      <c r="V532" s="15"/>
      <c r="W532" s="15"/>
      <c r="X532" s="15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5"/>
      <c r="AJ532" s="15"/>
      <c r="AK532" s="15"/>
      <c r="AL532" s="15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5"/>
      <c r="AZ532" s="15"/>
      <c r="BA532" s="15"/>
      <c r="BB532" s="15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5"/>
      <c r="BP532" s="15"/>
      <c r="BQ532" s="15"/>
      <c r="BR532" s="15"/>
      <c r="BS532" s="16"/>
      <c r="BT532" s="16"/>
      <c r="BU532" s="16"/>
      <c r="BV532" s="16"/>
      <c r="BW532" s="16"/>
      <c r="BX532" s="16"/>
      <c r="BY532" s="16"/>
      <c r="BZ532" s="16"/>
      <c r="CA532" s="15"/>
      <c r="CB532" s="15"/>
    </row>
    <row r="533" spans="1:80" ht="21.95" hidden="1" customHeight="1" x14ac:dyDescent="0.2">
      <c r="A533" s="12" t="s">
        <v>1058</v>
      </c>
      <c r="B533" s="12" t="s">
        <v>83</v>
      </c>
      <c r="C533" s="12" t="s">
        <v>223</v>
      </c>
      <c r="D533" s="12" t="s">
        <v>1148</v>
      </c>
      <c r="E533" s="12" t="s">
        <v>1147</v>
      </c>
      <c r="F533" s="12" t="s">
        <v>1120</v>
      </c>
      <c r="G533" s="12" t="s">
        <v>142</v>
      </c>
      <c r="H533" s="13">
        <v>2013</v>
      </c>
      <c r="I533" s="13">
        <v>2014</v>
      </c>
      <c r="J533" s="18">
        <v>2016.789</v>
      </c>
      <c r="K533" s="18">
        <v>2016.789</v>
      </c>
      <c r="L533" s="15"/>
      <c r="M533" s="16"/>
      <c r="N533" s="16"/>
      <c r="O533" s="16"/>
      <c r="P533" s="16"/>
      <c r="Q533" s="16"/>
      <c r="R533" s="16"/>
      <c r="S533" s="16"/>
      <c r="T533" s="16"/>
      <c r="U533" s="15"/>
      <c r="V533" s="15"/>
      <c r="W533" s="15"/>
      <c r="X533" s="15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5"/>
      <c r="AJ533" s="15"/>
      <c r="AK533" s="15"/>
      <c r="AL533" s="15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5"/>
      <c r="AZ533" s="15"/>
      <c r="BA533" s="15"/>
      <c r="BB533" s="15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5"/>
      <c r="BP533" s="15"/>
      <c r="BQ533" s="15"/>
      <c r="BR533" s="15"/>
      <c r="BS533" s="16"/>
      <c r="BT533" s="16"/>
      <c r="BU533" s="16"/>
      <c r="BV533" s="16"/>
      <c r="BW533" s="16"/>
      <c r="BX533" s="16"/>
      <c r="BY533" s="16"/>
      <c r="BZ533" s="16"/>
      <c r="CA533" s="15"/>
      <c r="CB533" s="15"/>
    </row>
    <row r="534" spans="1:80" ht="21.95" hidden="1" customHeight="1" x14ac:dyDescent="0.2">
      <c r="A534" s="12" t="s">
        <v>1058</v>
      </c>
      <c r="B534" s="12" t="s">
        <v>83</v>
      </c>
      <c r="C534" s="12" t="s">
        <v>223</v>
      </c>
      <c r="D534" s="12" t="s">
        <v>1149</v>
      </c>
      <c r="E534" s="12" t="s">
        <v>1150</v>
      </c>
      <c r="F534" s="12" t="s">
        <v>1120</v>
      </c>
      <c r="G534" s="12" t="s">
        <v>142</v>
      </c>
      <c r="H534" s="13">
        <v>2013</v>
      </c>
      <c r="I534" s="13">
        <v>2014</v>
      </c>
      <c r="J534" s="18">
        <v>30374.649000000001</v>
      </c>
      <c r="K534" s="18">
        <v>30374.649000000001</v>
      </c>
      <c r="L534" s="15">
        <v>759.53768000000002</v>
      </c>
      <c r="M534" s="16"/>
      <c r="N534" s="16"/>
      <c r="O534" s="16"/>
      <c r="P534" s="16"/>
      <c r="Q534" s="15">
        <v>103.14422</v>
      </c>
      <c r="R534" s="15"/>
      <c r="S534" s="16"/>
      <c r="T534" s="16"/>
      <c r="U534" s="15">
        <v>9362.7383800000007</v>
      </c>
      <c r="V534" s="15">
        <v>759.53768000000002</v>
      </c>
      <c r="W534" s="15"/>
      <c r="X534" s="15"/>
      <c r="Y534" s="16"/>
      <c r="Z534" s="16"/>
      <c r="AA534" s="16"/>
      <c r="AB534" s="16"/>
      <c r="AC534" s="16"/>
      <c r="AD534" s="16"/>
      <c r="AE534" s="15">
        <v>26.208780000000001</v>
      </c>
      <c r="AF534" s="15"/>
      <c r="AG534" s="16"/>
      <c r="AH534" s="16"/>
      <c r="AI534" s="15">
        <v>26.208780000000001</v>
      </c>
      <c r="AJ534" s="15"/>
      <c r="AK534" s="15">
        <v>307.71393</v>
      </c>
      <c r="AL534" s="15">
        <v>55.388509999999997</v>
      </c>
      <c r="AM534" s="16"/>
      <c r="AN534" s="16"/>
      <c r="AO534" s="16"/>
      <c r="AP534" s="16"/>
      <c r="AQ534" s="16"/>
      <c r="AR534" s="16"/>
      <c r="AS534" s="16"/>
      <c r="AT534" s="16"/>
      <c r="AU534" s="15">
        <v>76.93544</v>
      </c>
      <c r="AV534" s="15"/>
      <c r="AW534" s="16"/>
      <c r="AX534" s="16"/>
      <c r="AY534" s="15">
        <v>384.64936999999998</v>
      </c>
      <c r="AZ534" s="15">
        <v>55.388509999999997</v>
      </c>
      <c r="BA534" s="15">
        <v>8951.8802300000007</v>
      </c>
      <c r="BB534" s="15">
        <v>704.14917000000003</v>
      </c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5">
        <v>8951.8802300000007</v>
      </c>
      <c r="BP534" s="15">
        <v>704.14917000000003</v>
      </c>
      <c r="BQ534" s="15"/>
      <c r="BR534" s="15"/>
      <c r="BS534" s="16"/>
      <c r="BT534" s="16"/>
      <c r="BU534" s="16"/>
      <c r="BV534" s="16"/>
      <c r="BW534" s="16"/>
      <c r="BX534" s="16"/>
      <c r="BY534" s="16"/>
      <c r="BZ534" s="16"/>
      <c r="CA534" s="15"/>
      <c r="CB534" s="15"/>
    </row>
    <row r="535" spans="1:80" ht="33" hidden="1" customHeight="1" x14ac:dyDescent="0.2">
      <c r="A535" s="12" t="s">
        <v>1058</v>
      </c>
      <c r="B535" s="12" t="s">
        <v>83</v>
      </c>
      <c r="C535" s="12" t="s">
        <v>223</v>
      </c>
      <c r="D535" s="12" t="s">
        <v>1151</v>
      </c>
      <c r="E535" s="12" t="s">
        <v>1152</v>
      </c>
      <c r="F535" s="12" t="s">
        <v>1107</v>
      </c>
      <c r="G535" s="12" t="s">
        <v>142</v>
      </c>
      <c r="H535" s="13">
        <v>2013</v>
      </c>
      <c r="I535" s="13">
        <v>2014</v>
      </c>
      <c r="J535" s="18">
        <v>9243.6049999999996</v>
      </c>
      <c r="K535" s="18">
        <v>9243.6049999999996</v>
      </c>
      <c r="L535" s="15"/>
      <c r="M535" s="16"/>
      <c r="N535" s="16"/>
      <c r="O535" s="16"/>
      <c r="P535" s="16"/>
      <c r="Q535" s="16"/>
      <c r="R535" s="16"/>
      <c r="S535" s="16"/>
      <c r="T535" s="16"/>
      <c r="U535" s="15"/>
      <c r="V535" s="15"/>
      <c r="W535" s="15"/>
      <c r="X535" s="15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5"/>
      <c r="AJ535" s="15"/>
      <c r="AK535" s="15"/>
      <c r="AL535" s="15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5"/>
      <c r="AZ535" s="15"/>
      <c r="BA535" s="15"/>
      <c r="BB535" s="15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5"/>
      <c r="BP535" s="15"/>
      <c r="BQ535" s="15"/>
      <c r="BR535" s="15"/>
      <c r="BS535" s="16"/>
      <c r="BT535" s="16"/>
      <c r="BU535" s="16"/>
      <c r="BV535" s="16"/>
      <c r="BW535" s="16"/>
      <c r="BX535" s="16"/>
      <c r="BY535" s="16"/>
      <c r="BZ535" s="16"/>
      <c r="CA535" s="15"/>
      <c r="CB535" s="15"/>
    </row>
    <row r="536" spans="1:80" ht="21.95" hidden="1" customHeight="1" x14ac:dyDescent="0.2">
      <c r="A536" s="12" t="s">
        <v>1058</v>
      </c>
      <c r="B536" s="12" t="s">
        <v>83</v>
      </c>
      <c r="C536" s="12" t="s">
        <v>223</v>
      </c>
      <c r="D536" s="12" t="s">
        <v>1153</v>
      </c>
      <c r="E536" s="12" t="s">
        <v>1154</v>
      </c>
      <c r="F536" s="12" t="s">
        <v>1107</v>
      </c>
      <c r="G536" s="12" t="s">
        <v>142</v>
      </c>
      <c r="H536" s="13">
        <v>2014</v>
      </c>
      <c r="I536" s="13">
        <v>2014</v>
      </c>
      <c r="J536" s="20">
        <v>4000</v>
      </c>
      <c r="K536" s="20">
        <v>4000</v>
      </c>
      <c r="L536" s="15">
        <v>423.61595999999997</v>
      </c>
      <c r="M536" s="16"/>
      <c r="N536" s="16"/>
      <c r="O536" s="16"/>
      <c r="P536" s="16"/>
      <c r="Q536" s="16"/>
      <c r="R536" s="16"/>
      <c r="S536" s="16"/>
      <c r="T536" s="16"/>
      <c r="U536" s="15">
        <v>2353.422</v>
      </c>
      <c r="V536" s="15">
        <v>423.61595999999997</v>
      </c>
      <c r="W536" s="15"/>
      <c r="X536" s="15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5"/>
      <c r="AJ536" s="15"/>
      <c r="AK536" s="15"/>
      <c r="AL536" s="15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5"/>
      <c r="AZ536" s="15"/>
      <c r="BA536" s="15"/>
      <c r="BB536" s="15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5"/>
      <c r="BP536" s="15"/>
      <c r="BQ536" s="15">
        <v>2353.422</v>
      </c>
      <c r="BR536" s="15">
        <v>423.61595999999997</v>
      </c>
      <c r="BS536" s="16"/>
      <c r="BT536" s="16"/>
      <c r="BU536" s="16"/>
      <c r="BV536" s="16"/>
      <c r="BW536" s="16"/>
      <c r="BX536" s="16"/>
      <c r="BY536" s="16"/>
      <c r="BZ536" s="16"/>
      <c r="CA536" s="15">
        <v>2353.422</v>
      </c>
      <c r="CB536" s="15">
        <v>423.61595999999997</v>
      </c>
    </row>
    <row r="537" spans="1:80" ht="21.95" hidden="1" customHeight="1" x14ac:dyDescent="0.2">
      <c r="A537" s="12" t="s">
        <v>1058</v>
      </c>
      <c r="B537" s="12" t="s">
        <v>83</v>
      </c>
      <c r="C537" s="12" t="s">
        <v>223</v>
      </c>
      <c r="D537" s="12" t="s">
        <v>1155</v>
      </c>
      <c r="E537" s="12" t="s">
        <v>1156</v>
      </c>
      <c r="F537" s="12" t="s">
        <v>1120</v>
      </c>
      <c r="G537" s="12" t="s">
        <v>142</v>
      </c>
      <c r="H537" s="13">
        <v>2014</v>
      </c>
      <c r="I537" s="13">
        <v>2014</v>
      </c>
      <c r="J537" s="20">
        <v>2000</v>
      </c>
      <c r="K537" s="20">
        <v>2000</v>
      </c>
      <c r="L537" s="15">
        <v>297.59251</v>
      </c>
      <c r="M537" s="16"/>
      <c r="N537" s="16"/>
      <c r="O537" s="16"/>
      <c r="P537" s="16"/>
      <c r="Q537" s="16"/>
      <c r="R537" s="16"/>
      <c r="S537" s="16"/>
      <c r="T537" s="16"/>
      <c r="U537" s="15">
        <v>1653.2916700000001</v>
      </c>
      <c r="V537" s="15">
        <v>297.59251</v>
      </c>
      <c r="W537" s="15"/>
      <c r="X537" s="15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5"/>
      <c r="AJ537" s="15"/>
      <c r="AK537" s="15"/>
      <c r="AL537" s="15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5"/>
      <c r="AZ537" s="15"/>
      <c r="BA537" s="15"/>
      <c r="BB537" s="15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5"/>
      <c r="BP537" s="15"/>
      <c r="BQ537" s="15">
        <v>1653.2916700000001</v>
      </c>
      <c r="BR537" s="15">
        <v>297.59251</v>
      </c>
      <c r="BS537" s="16"/>
      <c r="BT537" s="16"/>
      <c r="BU537" s="16"/>
      <c r="BV537" s="16"/>
      <c r="BW537" s="16"/>
      <c r="BX537" s="16"/>
      <c r="BY537" s="16"/>
      <c r="BZ537" s="16"/>
      <c r="CA537" s="15">
        <v>1653.2916700000001</v>
      </c>
      <c r="CB537" s="15">
        <v>297.59251</v>
      </c>
    </row>
    <row r="538" spans="1:80" ht="21.95" hidden="1" customHeight="1" x14ac:dyDescent="0.2">
      <c r="A538" s="12" t="s">
        <v>1058</v>
      </c>
      <c r="B538" s="12" t="s">
        <v>83</v>
      </c>
      <c r="C538" s="12" t="s">
        <v>223</v>
      </c>
      <c r="D538" s="12" t="s">
        <v>1157</v>
      </c>
      <c r="E538" s="12" t="s">
        <v>1158</v>
      </c>
      <c r="F538" s="12" t="s">
        <v>1107</v>
      </c>
      <c r="G538" s="12" t="s">
        <v>142</v>
      </c>
      <c r="H538" s="13">
        <v>2014</v>
      </c>
      <c r="I538" s="13">
        <v>2014</v>
      </c>
      <c r="J538" s="21">
        <v>800</v>
      </c>
      <c r="K538" s="21">
        <v>800</v>
      </c>
      <c r="L538" s="15"/>
      <c r="M538" s="16"/>
      <c r="N538" s="16"/>
      <c r="O538" s="16"/>
      <c r="P538" s="16"/>
      <c r="Q538" s="16"/>
      <c r="R538" s="16"/>
      <c r="S538" s="16"/>
      <c r="T538" s="16"/>
      <c r="U538" s="15"/>
      <c r="V538" s="15"/>
      <c r="W538" s="15"/>
      <c r="X538" s="15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5"/>
      <c r="AJ538" s="15"/>
      <c r="AK538" s="15"/>
      <c r="AL538" s="15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5"/>
      <c r="AZ538" s="15"/>
      <c r="BA538" s="15"/>
      <c r="BB538" s="15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5"/>
      <c r="BP538" s="15"/>
      <c r="BQ538" s="15"/>
      <c r="BR538" s="15"/>
      <c r="BS538" s="16"/>
      <c r="BT538" s="16"/>
      <c r="BU538" s="16"/>
      <c r="BV538" s="16"/>
      <c r="BW538" s="16"/>
      <c r="BX538" s="16"/>
      <c r="BY538" s="16"/>
      <c r="BZ538" s="16"/>
      <c r="CA538" s="15"/>
      <c r="CB538" s="15"/>
    </row>
    <row r="539" spans="1:80" ht="21.95" hidden="1" customHeight="1" x14ac:dyDescent="0.2">
      <c r="A539" s="12" t="s">
        <v>1058</v>
      </c>
      <c r="B539" s="12" t="s">
        <v>83</v>
      </c>
      <c r="C539" s="12" t="s">
        <v>223</v>
      </c>
      <c r="D539" s="12" t="s">
        <v>1159</v>
      </c>
      <c r="E539" s="12" t="s">
        <v>1160</v>
      </c>
      <c r="F539" s="12" t="s">
        <v>1120</v>
      </c>
      <c r="G539" s="12" t="s">
        <v>137</v>
      </c>
      <c r="H539" s="12"/>
      <c r="I539" s="12"/>
      <c r="J539" s="14"/>
      <c r="K539" s="14"/>
      <c r="L539" s="15">
        <v>63.456099999999999</v>
      </c>
      <c r="M539" s="16"/>
      <c r="N539" s="16"/>
      <c r="O539" s="16"/>
      <c r="P539" s="16"/>
      <c r="Q539" s="16"/>
      <c r="R539" s="16"/>
      <c r="S539" s="16"/>
      <c r="T539" s="16"/>
      <c r="U539" s="15">
        <v>352.53390000000002</v>
      </c>
      <c r="V539" s="15">
        <v>63.456099999999999</v>
      </c>
      <c r="W539" s="15"/>
      <c r="X539" s="15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5"/>
      <c r="AJ539" s="15"/>
      <c r="AK539" s="15"/>
      <c r="AL539" s="15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5"/>
      <c r="AZ539" s="15"/>
      <c r="BA539" s="15"/>
      <c r="BB539" s="15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5"/>
      <c r="BP539" s="15"/>
      <c r="BQ539" s="15">
        <v>352.53390000000002</v>
      </c>
      <c r="BR539" s="15">
        <v>63.456099999999999</v>
      </c>
      <c r="BS539" s="16"/>
      <c r="BT539" s="16"/>
      <c r="BU539" s="16"/>
      <c r="BV539" s="16"/>
      <c r="BW539" s="16"/>
      <c r="BX539" s="16"/>
      <c r="BY539" s="16"/>
      <c r="BZ539" s="16"/>
      <c r="CA539" s="15">
        <v>352.53390000000002</v>
      </c>
      <c r="CB539" s="15">
        <v>63.456099999999999</v>
      </c>
    </row>
    <row r="540" spans="1:80" ht="21.95" hidden="1" customHeight="1" x14ac:dyDescent="0.2">
      <c r="A540" s="12" t="s">
        <v>1058</v>
      </c>
      <c r="B540" s="12" t="s">
        <v>92</v>
      </c>
      <c r="C540" s="12" t="s">
        <v>93</v>
      </c>
      <c r="D540" s="12" t="s">
        <v>1161</v>
      </c>
      <c r="E540" s="12" t="s">
        <v>1162</v>
      </c>
      <c r="F540" s="12" t="s">
        <v>1107</v>
      </c>
      <c r="G540" s="12" t="s">
        <v>142</v>
      </c>
      <c r="H540" s="12"/>
      <c r="I540" s="12"/>
      <c r="J540" s="14"/>
      <c r="K540" s="14"/>
      <c r="L540" s="15"/>
      <c r="M540" s="16"/>
      <c r="N540" s="16"/>
      <c r="O540" s="16"/>
      <c r="P540" s="16"/>
      <c r="Q540" s="16"/>
      <c r="R540" s="16"/>
      <c r="S540" s="16"/>
      <c r="T540" s="16"/>
      <c r="U540" s="15"/>
      <c r="V540" s="15"/>
      <c r="W540" s="15"/>
      <c r="X540" s="15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5"/>
      <c r="AJ540" s="15"/>
      <c r="AK540" s="15"/>
      <c r="AL540" s="15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5"/>
      <c r="AZ540" s="15"/>
      <c r="BA540" s="15"/>
      <c r="BB540" s="15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5"/>
      <c r="BP540" s="15"/>
      <c r="BQ540" s="15"/>
      <c r="BR540" s="15"/>
      <c r="BS540" s="16"/>
      <c r="BT540" s="16"/>
      <c r="BU540" s="16"/>
      <c r="BV540" s="16"/>
      <c r="BW540" s="16"/>
      <c r="BX540" s="16"/>
      <c r="BY540" s="16"/>
      <c r="BZ540" s="16"/>
      <c r="CA540" s="15"/>
      <c r="CB540" s="15"/>
    </row>
    <row r="541" spans="1:80" ht="21.95" hidden="1" customHeight="1" x14ac:dyDescent="0.2">
      <c r="A541" s="12" t="s">
        <v>1058</v>
      </c>
      <c r="B541" s="12" t="s">
        <v>92</v>
      </c>
      <c r="C541" s="12" t="s">
        <v>104</v>
      </c>
      <c r="D541" s="12" t="s">
        <v>1163</v>
      </c>
      <c r="E541" s="12" t="s">
        <v>1164</v>
      </c>
      <c r="F541" s="12" t="s">
        <v>1107</v>
      </c>
      <c r="G541" s="12" t="s">
        <v>142</v>
      </c>
      <c r="H541" s="13">
        <v>2009</v>
      </c>
      <c r="I541" s="13">
        <v>2009</v>
      </c>
      <c r="J541" s="14"/>
      <c r="K541" s="14"/>
      <c r="L541" s="15"/>
      <c r="M541" s="16"/>
      <c r="N541" s="16"/>
      <c r="O541" s="16"/>
      <c r="P541" s="16"/>
      <c r="Q541" s="16"/>
      <c r="R541" s="16"/>
      <c r="S541" s="16"/>
      <c r="T541" s="16"/>
      <c r="U541" s="15"/>
      <c r="V541" s="15"/>
      <c r="W541" s="15"/>
      <c r="X541" s="15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5"/>
      <c r="AJ541" s="15"/>
      <c r="AK541" s="15"/>
      <c r="AL541" s="15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5"/>
      <c r="AZ541" s="15"/>
      <c r="BA541" s="15"/>
      <c r="BB541" s="15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5"/>
      <c r="BP541" s="15"/>
      <c r="BQ541" s="15"/>
      <c r="BR541" s="15"/>
      <c r="BS541" s="16"/>
      <c r="BT541" s="16"/>
      <c r="BU541" s="16"/>
      <c r="BV541" s="16"/>
      <c r="BW541" s="16"/>
      <c r="BX541" s="16"/>
      <c r="BY541" s="16"/>
      <c r="BZ541" s="16"/>
      <c r="CA541" s="15"/>
      <c r="CB541" s="15"/>
    </row>
    <row r="542" spans="1:80" ht="21.95" hidden="1" customHeight="1" x14ac:dyDescent="0.2">
      <c r="A542" s="12" t="s">
        <v>1058</v>
      </c>
      <c r="B542" s="12" t="s">
        <v>92</v>
      </c>
      <c r="C542" s="12" t="s">
        <v>104</v>
      </c>
      <c r="D542" s="12" t="s">
        <v>1165</v>
      </c>
      <c r="E542" s="12" t="s">
        <v>1166</v>
      </c>
      <c r="F542" s="12" t="s">
        <v>1120</v>
      </c>
      <c r="G542" s="12" t="s">
        <v>142</v>
      </c>
      <c r="H542" s="13">
        <v>2010</v>
      </c>
      <c r="I542" s="13">
        <v>2013</v>
      </c>
      <c r="J542" s="14"/>
      <c r="K542" s="14"/>
      <c r="L542" s="15"/>
      <c r="M542" s="16"/>
      <c r="N542" s="16"/>
      <c r="O542" s="16"/>
      <c r="P542" s="16"/>
      <c r="Q542" s="15">
        <v>47.86403</v>
      </c>
      <c r="R542" s="15"/>
      <c r="S542" s="16"/>
      <c r="T542" s="16"/>
      <c r="U542" s="15">
        <v>47.86403</v>
      </c>
      <c r="V542" s="15"/>
      <c r="W542" s="15"/>
      <c r="X542" s="15"/>
      <c r="Y542" s="16"/>
      <c r="Z542" s="16"/>
      <c r="AA542" s="16"/>
      <c r="AB542" s="16"/>
      <c r="AC542" s="16"/>
      <c r="AD542" s="16"/>
      <c r="AE542" s="15">
        <v>47.86403</v>
      </c>
      <c r="AF542" s="15"/>
      <c r="AG542" s="16"/>
      <c r="AH542" s="16"/>
      <c r="AI542" s="15">
        <v>47.86403</v>
      </c>
      <c r="AJ542" s="15"/>
      <c r="AK542" s="15"/>
      <c r="AL542" s="15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5"/>
      <c r="AZ542" s="15"/>
      <c r="BA542" s="15"/>
      <c r="BB542" s="15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5"/>
      <c r="BP542" s="15"/>
      <c r="BQ542" s="15"/>
      <c r="BR542" s="15"/>
      <c r="BS542" s="16"/>
      <c r="BT542" s="16"/>
      <c r="BU542" s="16"/>
      <c r="BV542" s="16"/>
      <c r="BW542" s="16"/>
      <c r="BX542" s="16"/>
      <c r="BY542" s="16"/>
      <c r="BZ542" s="16"/>
      <c r="CA542" s="15"/>
      <c r="CB542" s="15"/>
    </row>
    <row r="543" spans="1:80" ht="21.95" hidden="1" customHeight="1" x14ac:dyDescent="0.2">
      <c r="A543" s="12" t="s">
        <v>1058</v>
      </c>
      <c r="B543" s="12" t="s">
        <v>92</v>
      </c>
      <c r="C543" s="12" t="s">
        <v>104</v>
      </c>
      <c r="D543" s="12" t="s">
        <v>1167</v>
      </c>
      <c r="E543" s="12" t="s">
        <v>1168</v>
      </c>
      <c r="F543" s="12" t="s">
        <v>1120</v>
      </c>
      <c r="G543" s="12" t="s">
        <v>142</v>
      </c>
      <c r="H543" s="13">
        <v>2013</v>
      </c>
      <c r="I543" s="13">
        <v>2014</v>
      </c>
      <c r="J543" s="18">
        <v>1275.884</v>
      </c>
      <c r="K543" s="18">
        <v>1275.884</v>
      </c>
      <c r="L543" s="15"/>
      <c r="M543" s="16"/>
      <c r="N543" s="16"/>
      <c r="O543" s="16"/>
      <c r="P543" s="16"/>
      <c r="Q543" s="15">
        <v>10.106070000000001</v>
      </c>
      <c r="R543" s="15"/>
      <c r="S543" s="16"/>
      <c r="T543" s="16"/>
      <c r="U543" s="15">
        <v>10.106070000000001</v>
      </c>
      <c r="V543" s="15"/>
      <c r="W543" s="15"/>
      <c r="X543" s="15"/>
      <c r="Y543" s="16"/>
      <c r="Z543" s="16"/>
      <c r="AA543" s="16"/>
      <c r="AB543" s="16"/>
      <c r="AC543" s="16"/>
      <c r="AD543" s="16"/>
      <c r="AE543" s="15">
        <v>10.106070000000001</v>
      </c>
      <c r="AF543" s="15"/>
      <c r="AG543" s="16"/>
      <c r="AH543" s="16"/>
      <c r="AI543" s="15">
        <v>10.106070000000001</v>
      </c>
      <c r="AJ543" s="15"/>
      <c r="AK543" s="15"/>
      <c r="AL543" s="15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5"/>
      <c r="AZ543" s="15"/>
      <c r="BA543" s="15"/>
      <c r="BB543" s="15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5"/>
      <c r="BP543" s="15"/>
      <c r="BQ543" s="15"/>
      <c r="BR543" s="15"/>
      <c r="BS543" s="16"/>
      <c r="BT543" s="16"/>
      <c r="BU543" s="16"/>
      <c r="BV543" s="16"/>
      <c r="BW543" s="16"/>
      <c r="BX543" s="16"/>
      <c r="BY543" s="16"/>
      <c r="BZ543" s="16"/>
      <c r="CA543" s="15"/>
      <c r="CB543" s="15"/>
    </row>
    <row r="544" spans="1:80" ht="33" hidden="1" customHeight="1" x14ac:dyDescent="0.2">
      <c r="A544" s="12" t="s">
        <v>1058</v>
      </c>
      <c r="B544" s="12" t="s">
        <v>92</v>
      </c>
      <c r="C544" s="12" t="s">
        <v>104</v>
      </c>
      <c r="D544" s="12" t="s">
        <v>1169</v>
      </c>
      <c r="E544" s="12" t="s">
        <v>1170</v>
      </c>
      <c r="F544" s="12" t="s">
        <v>1120</v>
      </c>
      <c r="G544" s="12" t="s">
        <v>142</v>
      </c>
      <c r="H544" s="13">
        <v>2013</v>
      </c>
      <c r="I544" s="13">
        <v>2014</v>
      </c>
      <c r="J544" s="19">
        <v>717.87</v>
      </c>
      <c r="K544" s="19">
        <v>717.87</v>
      </c>
      <c r="L544" s="15"/>
      <c r="M544" s="16"/>
      <c r="N544" s="16"/>
      <c r="O544" s="16"/>
      <c r="P544" s="16"/>
      <c r="Q544" s="15">
        <v>10.54363</v>
      </c>
      <c r="R544" s="15"/>
      <c r="S544" s="16"/>
      <c r="T544" s="16"/>
      <c r="U544" s="15">
        <v>10.54363</v>
      </c>
      <c r="V544" s="15"/>
      <c r="W544" s="15"/>
      <c r="X544" s="15"/>
      <c r="Y544" s="16"/>
      <c r="Z544" s="16"/>
      <c r="AA544" s="16"/>
      <c r="AB544" s="16"/>
      <c r="AC544" s="16"/>
      <c r="AD544" s="16"/>
      <c r="AE544" s="15">
        <v>10.54363</v>
      </c>
      <c r="AF544" s="15"/>
      <c r="AG544" s="16"/>
      <c r="AH544" s="16"/>
      <c r="AI544" s="15">
        <v>10.54363</v>
      </c>
      <c r="AJ544" s="15"/>
      <c r="AK544" s="15"/>
      <c r="AL544" s="15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5"/>
      <c r="AZ544" s="15"/>
      <c r="BA544" s="15"/>
      <c r="BB544" s="15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5"/>
      <c r="BP544" s="15"/>
      <c r="BQ544" s="15"/>
      <c r="BR544" s="15"/>
      <c r="BS544" s="16"/>
      <c r="BT544" s="16"/>
      <c r="BU544" s="16"/>
      <c r="BV544" s="16"/>
      <c r="BW544" s="16"/>
      <c r="BX544" s="16"/>
      <c r="BY544" s="16"/>
      <c r="BZ544" s="16"/>
      <c r="CA544" s="15"/>
      <c r="CB544" s="15"/>
    </row>
    <row r="545" spans="1:80" ht="44.1" hidden="1" customHeight="1" x14ac:dyDescent="0.2">
      <c r="A545" s="12" t="s">
        <v>1058</v>
      </c>
      <c r="B545" s="12" t="s">
        <v>92</v>
      </c>
      <c r="C545" s="12" t="s">
        <v>111</v>
      </c>
      <c r="D545" s="12" t="s">
        <v>1171</v>
      </c>
      <c r="E545" s="12" t="s">
        <v>1172</v>
      </c>
      <c r="F545" s="12" t="s">
        <v>1120</v>
      </c>
      <c r="G545" s="12" t="s">
        <v>142</v>
      </c>
      <c r="H545" s="13">
        <v>2014</v>
      </c>
      <c r="I545" s="13">
        <v>2014</v>
      </c>
      <c r="J545" s="21">
        <v>370</v>
      </c>
      <c r="K545" s="21">
        <v>370</v>
      </c>
      <c r="L545" s="15"/>
      <c r="M545" s="16"/>
      <c r="N545" s="16"/>
      <c r="O545" s="16"/>
      <c r="P545" s="16"/>
      <c r="Q545" s="16"/>
      <c r="R545" s="16"/>
      <c r="S545" s="16"/>
      <c r="T545" s="16"/>
      <c r="U545" s="15"/>
      <c r="V545" s="15"/>
      <c r="W545" s="15"/>
      <c r="X545" s="15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5"/>
      <c r="AJ545" s="15"/>
      <c r="AK545" s="15"/>
      <c r="AL545" s="15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5"/>
      <c r="AZ545" s="15"/>
      <c r="BA545" s="15"/>
      <c r="BB545" s="15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5"/>
      <c r="BP545" s="15"/>
      <c r="BQ545" s="15"/>
      <c r="BR545" s="15"/>
      <c r="BS545" s="16"/>
      <c r="BT545" s="16"/>
      <c r="BU545" s="16"/>
      <c r="BV545" s="16"/>
      <c r="BW545" s="16"/>
      <c r="BX545" s="16"/>
      <c r="BY545" s="16"/>
      <c r="BZ545" s="16"/>
      <c r="CA545" s="15"/>
      <c r="CB545" s="15"/>
    </row>
    <row r="546" spans="1:80" ht="21.95" hidden="1" customHeight="1" x14ac:dyDescent="0.2">
      <c r="A546" s="12" t="s">
        <v>1058</v>
      </c>
      <c r="B546" s="12" t="s">
        <v>92</v>
      </c>
      <c r="C546" s="12" t="s">
        <v>111</v>
      </c>
      <c r="D546" s="12" t="s">
        <v>1173</v>
      </c>
      <c r="E546" s="12" t="s">
        <v>1174</v>
      </c>
      <c r="F546" s="12" t="s">
        <v>1120</v>
      </c>
      <c r="G546" s="12" t="s">
        <v>142</v>
      </c>
      <c r="H546" s="13">
        <v>2014</v>
      </c>
      <c r="I546" s="13">
        <v>2014</v>
      </c>
      <c r="J546" s="21">
        <v>300</v>
      </c>
      <c r="K546" s="21">
        <v>300</v>
      </c>
      <c r="L546" s="15">
        <v>52.2</v>
      </c>
      <c r="M546" s="16"/>
      <c r="N546" s="16"/>
      <c r="O546" s="16"/>
      <c r="P546" s="16"/>
      <c r="Q546" s="16"/>
      <c r="R546" s="16"/>
      <c r="S546" s="16"/>
      <c r="T546" s="16"/>
      <c r="U546" s="15">
        <v>290</v>
      </c>
      <c r="V546" s="15">
        <v>52.2</v>
      </c>
      <c r="W546" s="15"/>
      <c r="X546" s="15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5"/>
      <c r="AJ546" s="15"/>
      <c r="AK546" s="15"/>
      <c r="AL546" s="15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5"/>
      <c r="AZ546" s="15"/>
      <c r="BA546" s="15"/>
      <c r="BB546" s="15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5"/>
      <c r="BP546" s="15"/>
      <c r="BQ546" s="15">
        <v>290</v>
      </c>
      <c r="BR546" s="15">
        <v>52.2</v>
      </c>
      <c r="BS546" s="16"/>
      <c r="BT546" s="16"/>
      <c r="BU546" s="16"/>
      <c r="BV546" s="16"/>
      <c r="BW546" s="16"/>
      <c r="BX546" s="16"/>
      <c r="BY546" s="16"/>
      <c r="BZ546" s="16"/>
      <c r="CA546" s="15">
        <v>290</v>
      </c>
      <c r="CB546" s="15">
        <v>52.2</v>
      </c>
    </row>
    <row r="547" spans="1:80" ht="33" hidden="1" customHeight="1" x14ac:dyDescent="0.2">
      <c r="A547" s="12" t="s">
        <v>1058</v>
      </c>
      <c r="B547" s="12" t="s">
        <v>92</v>
      </c>
      <c r="C547" s="12" t="s">
        <v>111</v>
      </c>
      <c r="D547" s="12" t="s">
        <v>1175</v>
      </c>
      <c r="E547" s="12" t="s">
        <v>1176</v>
      </c>
      <c r="F547" s="12" t="s">
        <v>1120</v>
      </c>
      <c r="G547" s="12" t="s">
        <v>142</v>
      </c>
      <c r="H547" s="12"/>
      <c r="I547" s="12"/>
      <c r="J547" s="14"/>
      <c r="K547" s="14"/>
      <c r="L547" s="15">
        <v>12.900930000000001</v>
      </c>
      <c r="M547" s="16"/>
      <c r="N547" s="16"/>
      <c r="O547" s="16"/>
      <c r="P547" s="16"/>
      <c r="Q547" s="16"/>
      <c r="R547" s="16"/>
      <c r="S547" s="16"/>
      <c r="T547" s="16"/>
      <c r="U547" s="15">
        <v>71.67183</v>
      </c>
      <c r="V547" s="15">
        <v>12.900930000000001</v>
      </c>
      <c r="W547" s="15"/>
      <c r="X547" s="15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5"/>
      <c r="AJ547" s="15"/>
      <c r="AK547" s="15"/>
      <c r="AL547" s="15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5"/>
      <c r="AZ547" s="15"/>
      <c r="BA547" s="15">
        <v>74.237279999999998</v>
      </c>
      <c r="BB547" s="15">
        <v>13.36271</v>
      </c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5">
        <v>74.237279999999998</v>
      </c>
      <c r="BP547" s="15">
        <v>13.36271</v>
      </c>
      <c r="BQ547" s="15">
        <v>-2.5654499999999998</v>
      </c>
      <c r="BR547" s="15">
        <v>-0.46178000000000002</v>
      </c>
      <c r="BS547" s="16"/>
      <c r="BT547" s="16"/>
      <c r="BU547" s="16"/>
      <c r="BV547" s="16"/>
      <c r="BW547" s="16"/>
      <c r="BX547" s="16"/>
      <c r="BY547" s="16"/>
      <c r="BZ547" s="16"/>
      <c r="CA547" s="15">
        <v>-2.5654499999999998</v>
      </c>
      <c r="CB547" s="15">
        <v>-0.46178000000000002</v>
      </c>
    </row>
    <row r="548" spans="1:80" ht="21.95" hidden="1" customHeight="1" x14ac:dyDescent="0.2">
      <c r="A548" s="12" t="s">
        <v>1058</v>
      </c>
      <c r="B548" s="12" t="s">
        <v>92</v>
      </c>
      <c r="C548" s="12" t="s">
        <v>118</v>
      </c>
      <c r="D548" s="12" t="s">
        <v>1177</v>
      </c>
      <c r="E548" s="12" t="s">
        <v>1178</v>
      </c>
      <c r="F548" s="12" t="s">
        <v>1120</v>
      </c>
      <c r="G548" s="12" t="s">
        <v>142</v>
      </c>
      <c r="H548" s="12"/>
      <c r="I548" s="12"/>
      <c r="J548" s="14"/>
      <c r="K548" s="14"/>
      <c r="L548" s="15">
        <v>27.84789</v>
      </c>
      <c r="M548" s="16"/>
      <c r="N548" s="16"/>
      <c r="O548" s="16"/>
      <c r="P548" s="16"/>
      <c r="Q548" s="16"/>
      <c r="R548" s="16"/>
      <c r="S548" s="16"/>
      <c r="T548" s="16"/>
      <c r="U548" s="15">
        <v>154.71047999999999</v>
      </c>
      <c r="V548" s="15">
        <v>27.84789</v>
      </c>
      <c r="W548" s="15"/>
      <c r="X548" s="15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5"/>
      <c r="AJ548" s="15"/>
      <c r="AK548" s="15"/>
      <c r="AL548" s="15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5"/>
      <c r="AZ548" s="15"/>
      <c r="BA548" s="15"/>
      <c r="BB548" s="15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5"/>
      <c r="BP548" s="15"/>
      <c r="BQ548" s="15">
        <v>154.71047999999999</v>
      </c>
      <c r="BR548" s="15">
        <v>27.84789</v>
      </c>
      <c r="BS548" s="16"/>
      <c r="BT548" s="16"/>
      <c r="BU548" s="16"/>
      <c r="BV548" s="16"/>
      <c r="BW548" s="16"/>
      <c r="BX548" s="16"/>
      <c r="BY548" s="16"/>
      <c r="BZ548" s="16"/>
      <c r="CA548" s="15">
        <v>154.71047999999999</v>
      </c>
      <c r="CB548" s="15">
        <v>27.84789</v>
      </c>
    </row>
    <row r="549" spans="1:80" ht="21.95" hidden="1" customHeight="1" x14ac:dyDescent="0.2">
      <c r="A549" s="12" t="s">
        <v>1058</v>
      </c>
      <c r="B549" s="12" t="s">
        <v>92</v>
      </c>
      <c r="C549" s="12" t="s">
        <v>251</v>
      </c>
      <c r="D549" s="12" t="s">
        <v>1179</v>
      </c>
      <c r="E549" s="12" t="s">
        <v>1180</v>
      </c>
      <c r="F549" s="12" t="s">
        <v>1120</v>
      </c>
      <c r="G549" s="12" t="s">
        <v>142</v>
      </c>
      <c r="H549" s="13">
        <v>2013</v>
      </c>
      <c r="I549" s="13">
        <v>2014</v>
      </c>
      <c r="J549" s="18">
        <v>1366.3030000000001</v>
      </c>
      <c r="K549" s="18">
        <v>1366.3030000000001</v>
      </c>
      <c r="L549" s="15"/>
      <c r="M549" s="16"/>
      <c r="N549" s="16"/>
      <c r="O549" s="16"/>
      <c r="P549" s="16"/>
      <c r="Q549" s="16"/>
      <c r="R549" s="16"/>
      <c r="S549" s="16"/>
      <c r="T549" s="16"/>
      <c r="U549" s="15"/>
      <c r="V549" s="15"/>
      <c r="W549" s="15"/>
      <c r="X549" s="15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5"/>
      <c r="AJ549" s="15"/>
      <c r="AK549" s="15"/>
      <c r="AL549" s="15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5"/>
      <c r="AZ549" s="15"/>
      <c r="BA549" s="15"/>
      <c r="BB549" s="15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5"/>
      <c r="BP549" s="15"/>
      <c r="BQ549" s="15"/>
      <c r="BR549" s="15"/>
      <c r="BS549" s="16"/>
      <c r="BT549" s="16"/>
      <c r="BU549" s="16"/>
      <c r="BV549" s="16"/>
      <c r="BW549" s="16"/>
      <c r="BX549" s="16"/>
      <c r="BY549" s="16"/>
      <c r="BZ549" s="16"/>
      <c r="CA549" s="15"/>
      <c r="CB549" s="15"/>
    </row>
    <row r="550" spans="1:80" ht="21.95" hidden="1" customHeight="1" x14ac:dyDescent="0.2">
      <c r="A550" s="12" t="s">
        <v>1058</v>
      </c>
      <c r="B550" s="12" t="s">
        <v>92</v>
      </c>
      <c r="C550" s="12" t="s">
        <v>251</v>
      </c>
      <c r="D550" s="12" t="s">
        <v>1181</v>
      </c>
      <c r="E550" s="12" t="s">
        <v>1182</v>
      </c>
      <c r="F550" s="12" t="s">
        <v>1120</v>
      </c>
      <c r="G550" s="12" t="s">
        <v>142</v>
      </c>
      <c r="H550" s="13">
        <v>2013</v>
      </c>
      <c r="I550" s="13">
        <v>2014</v>
      </c>
      <c r="J550" s="19">
        <v>452.01</v>
      </c>
      <c r="K550" s="19">
        <v>452.01</v>
      </c>
      <c r="L550" s="15"/>
      <c r="M550" s="16"/>
      <c r="N550" s="16"/>
      <c r="O550" s="16"/>
      <c r="P550" s="16"/>
      <c r="Q550" s="15">
        <v>7.1559499999999998</v>
      </c>
      <c r="R550" s="15"/>
      <c r="S550" s="16"/>
      <c r="T550" s="16"/>
      <c r="U550" s="15">
        <v>7.1559499999999998</v>
      </c>
      <c r="V550" s="15"/>
      <c r="W550" s="15"/>
      <c r="X550" s="15"/>
      <c r="Y550" s="16"/>
      <c r="Z550" s="16"/>
      <c r="AA550" s="16"/>
      <c r="AB550" s="16"/>
      <c r="AC550" s="16"/>
      <c r="AD550" s="16"/>
      <c r="AE550" s="15">
        <v>7.1559499999999998</v>
      </c>
      <c r="AF550" s="15"/>
      <c r="AG550" s="16"/>
      <c r="AH550" s="16"/>
      <c r="AI550" s="15">
        <v>7.1559499999999998</v>
      </c>
      <c r="AJ550" s="15"/>
      <c r="AK550" s="15"/>
      <c r="AL550" s="15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5"/>
      <c r="AZ550" s="15"/>
      <c r="BA550" s="15"/>
      <c r="BB550" s="15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5"/>
      <c r="BP550" s="15"/>
      <c r="BQ550" s="15"/>
      <c r="BR550" s="15"/>
      <c r="BS550" s="16"/>
      <c r="BT550" s="16"/>
      <c r="BU550" s="16"/>
      <c r="BV550" s="16"/>
      <c r="BW550" s="16"/>
      <c r="BX550" s="16"/>
      <c r="BY550" s="16"/>
      <c r="BZ550" s="16"/>
      <c r="CA550" s="15"/>
      <c r="CB550" s="15"/>
    </row>
    <row r="551" spans="1:80" ht="21.95" hidden="1" customHeight="1" x14ac:dyDescent="0.2">
      <c r="A551" s="12" t="s">
        <v>1058</v>
      </c>
      <c r="B551" s="12" t="s">
        <v>92</v>
      </c>
      <c r="C551" s="12" t="s">
        <v>251</v>
      </c>
      <c r="D551" s="12" t="s">
        <v>1183</v>
      </c>
      <c r="E551" s="12" t="s">
        <v>1184</v>
      </c>
      <c r="F551" s="12" t="s">
        <v>1120</v>
      </c>
      <c r="G551" s="12" t="s">
        <v>142</v>
      </c>
      <c r="H551" s="13">
        <v>2013</v>
      </c>
      <c r="I551" s="13">
        <v>2014</v>
      </c>
      <c r="J551" s="17">
        <v>141.55699999999999</v>
      </c>
      <c r="K551" s="17">
        <v>141.55699999999999</v>
      </c>
      <c r="L551" s="15"/>
      <c r="M551" s="16"/>
      <c r="N551" s="16"/>
      <c r="O551" s="16"/>
      <c r="P551" s="16"/>
      <c r="Q551" s="16"/>
      <c r="R551" s="16"/>
      <c r="S551" s="16"/>
      <c r="T551" s="16"/>
      <c r="U551" s="15"/>
      <c r="V551" s="15"/>
      <c r="W551" s="15"/>
      <c r="X551" s="15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5"/>
      <c r="AJ551" s="15"/>
      <c r="AK551" s="15"/>
      <c r="AL551" s="15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5"/>
      <c r="AZ551" s="15"/>
      <c r="BA551" s="15"/>
      <c r="BB551" s="15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5"/>
      <c r="BP551" s="15"/>
      <c r="BQ551" s="15"/>
      <c r="BR551" s="15"/>
      <c r="BS551" s="16"/>
      <c r="BT551" s="16"/>
      <c r="BU551" s="16"/>
      <c r="BV551" s="16"/>
      <c r="BW551" s="16"/>
      <c r="BX551" s="16"/>
      <c r="BY551" s="16"/>
      <c r="BZ551" s="16"/>
      <c r="CA551" s="15"/>
      <c r="CB551" s="15"/>
    </row>
    <row r="552" spans="1:80" ht="21.95" hidden="1" customHeight="1" x14ac:dyDescent="0.2">
      <c r="A552" s="12" t="s">
        <v>1058</v>
      </c>
      <c r="B552" s="12" t="s">
        <v>92</v>
      </c>
      <c r="C552" s="12" t="s">
        <v>251</v>
      </c>
      <c r="D552" s="12" t="s">
        <v>1185</v>
      </c>
      <c r="E552" s="12" t="s">
        <v>1186</v>
      </c>
      <c r="F552" s="12" t="s">
        <v>1120</v>
      </c>
      <c r="G552" s="12" t="s">
        <v>142</v>
      </c>
      <c r="H552" s="12"/>
      <c r="I552" s="12"/>
      <c r="J552" s="14"/>
      <c r="K552" s="14"/>
      <c r="L552" s="15">
        <v>44.926920000000003</v>
      </c>
      <c r="M552" s="16"/>
      <c r="N552" s="16"/>
      <c r="O552" s="16"/>
      <c r="P552" s="16"/>
      <c r="Q552" s="16"/>
      <c r="R552" s="16"/>
      <c r="S552" s="16"/>
      <c r="T552" s="16"/>
      <c r="U552" s="15">
        <v>249.59402</v>
      </c>
      <c r="V552" s="15">
        <v>44.926920000000003</v>
      </c>
      <c r="W552" s="15"/>
      <c r="X552" s="15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5"/>
      <c r="AJ552" s="15"/>
      <c r="AK552" s="15"/>
      <c r="AL552" s="15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5"/>
      <c r="AZ552" s="15"/>
      <c r="BA552" s="15"/>
      <c r="BB552" s="15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5"/>
      <c r="BP552" s="15"/>
      <c r="BQ552" s="15">
        <v>249.59402</v>
      </c>
      <c r="BR552" s="15">
        <v>44.926920000000003</v>
      </c>
      <c r="BS552" s="16"/>
      <c r="BT552" s="16"/>
      <c r="BU552" s="16"/>
      <c r="BV552" s="16"/>
      <c r="BW552" s="16"/>
      <c r="BX552" s="16"/>
      <c r="BY552" s="16"/>
      <c r="BZ552" s="16"/>
      <c r="CA552" s="15">
        <v>249.59402</v>
      </c>
      <c r="CB552" s="15">
        <v>44.926920000000003</v>
      </c>
    </row>
    <row r="553" spans="1:80" ht="21.95" hidden="1" customHeight="1" x14ac:dyDescent="0.2">
      <c r="A553" s="12" t="s">
        <v>1058</v>
      </c>
      <c r="B553" s="12" t="s">
        <v>92</v>
      </c>
      <c r="C553" s="12" t="s">
        <v>121</v>
      </c>
      <c r="D553" s="12" t="s">
        <v>1187</v>
      </c>
      <c r="E553" s="12" t="s">
        <v>1188</v>
      </c>
      <c r="F553" s="12" t="s">
        <v>1120</v>
      </c>
      <c r="G553" s="12" t="s">
        <v>142</v>
      </c>
      <c r="H553" s="13">
        <v>2013</v>
      </c>
      <c r="I553" s="13">
        <v>2013</v>
      </c>
      <c r="J553" s="14"/>
      <c r="K553" s="14"/>
      <c r="L553" s="15"/>
      <c r="M553" s="16"/>
      <c r="N553" s="16"/>
      <c r="O553" s="16"/>
      <c r="P553" s="16"/>
      <c r="Q553" s="15">
        <v>7.9364600000000003</v>
      </c>
      <c r="R553" s="15"/>
      <c r="S553" s="16"/>
      <c r="T553" s="16"/>
      <c r="U553" s="15">
        <v>7.9364600000000003</v>
      </c>
      <c r="V553" s="15"/>
      <c r="W553" s="15"/>
      <c r="X553" s="15"/>
      <c r="Y553" s="16"/>
      <c r="Z553" s="16"/>
      <c r="AA553" s="16"/>
      <c r="AB553" s="16"/>
      <c r="AC553" s="16"/>
      <c r="AD553" s="16"/>
      <c r="AE553" s="15">
        <v>7.9364600000000003</v>
      </c>
      <c r="AF553" s="15"/>
      <c r="AG553" s="16"/>
      <c r="AH553" s="16"/>
      <c r="AI553" s="15">
        <v>7.9364600000000003</v>
      </c>
      <c r="AJ553" s="15"/>
      <c r="AK553" s="15"/>
      <c r="AL553" s="15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5"/>
      <c r="AZ553" s="15"/>
      <c r="BA553" s="15"/>
      <c r="BB553" s="15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5"/>
      <c r="BP553" s="15"/>
      <c r="BQ553" s="15"/>
      <c r="BR553" s="15"/>
      <c r="BS553" s="16"/>
      <c r="BT553" s="16"/>
      <c r="BU553" s="16"/>
      <c r="BV553" s="16"/>
      <c r="BW553" s="16"/>
      <c r="BX553" s="16"/>
      <c r="BY553" s="16"/>
      <c r="BZ553" s="16"/>
      <c r="CA553" s="15"/>
      <c r="CB553" s="15"/>
    </row>
    <row r="554" spans="1:80" ht="21.95" hidden="1" customHeight="1" x14ac:dyDescent="0.2">
      <c r="A554" s="12" t="s">
        <v>1058</v>
      </c>
      <c r="B554" s="12" t="s">
        <v>92</v>
      </c>
      <c r="C554" s="12" t="s">
        <v>121</v>
      </c>
      <c r="D554" s="12" t="s">
        <v>1189</v>
      </c>
      <c r="E554" s="12" t="s">
        <v>1190</v>
      </c>
      <c r="F554" s="12" t="s">
        <v>1120</v>
      </c>
      <c r="G554" s="12" t="s">
        <v>142</v>
      </c>
      <c r="H554" s="13">
        <v>2013</v>
      </c>
      <c r="I554" s="13">
        <v>2014</v>
      </c>
      <c r="J554" s="17">
        <v>648.63199999999995</v>
      </c>
      <c r="K554" s="17">
        <v>648.63199999999995</v>
      </c>
      <c r="L554" s="15"/>
      <c r="M554" s="16"/>
      <c r="N554" s="16"/>
      <c r="O554" s="16"/>
      <c r="P554" s="16"/>
      <c r="Q554" s="16"/>
      <c r="R554" s="16"/>
      <c r="S554" s="16"/>
      <c r="T554" s="16"/>
      <c r="U554" s="15"/>
      <c r="V554" s="15"/>
      <c r="W554" s="15"/>
      <c r="X554" s="15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5"/>
      <c r="AJ554" s="15"/>
      <c r="AK554" s="15"/>
      <c r="AL554" s="15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5"/>
      <c r="AZ554" s="15"/>
      <c r="BA554" s="15"/>
      <c r="BB554" s="15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5"/>
      <c r="BP554" s="15"/>
      <c r="BQ554" s="15"/>
      <c r="BR554" s="15"/>
      <c r="BS554" s="16"/>
      <c r="BT554" s="16"/>
      <c r="BU554" s="16"/>
      <c r="BV554" s="16"/>
      <c r="BW554" s="16"/>
      <c r="BX554" s="16"/>
      <c r="BY554" s="16"/>
      <c r="BZ554" s="16"/>
      <c r="CA554" s="15"/>
      <c r="CB554" s="15"/>
    </row>
    <row r="555" spans="1:80" ht="21.95" hidden="1" customHeight="1" x14ac:dyDescent="0.2">
      <c r="A555" s="12" t="s">
        <v>1058</v>
      </c>
      <c r="B555" s="12" t="s">
        <v>92</v>
      </c>
      <c r="C555" s="12" t="s">
        <v>121</v>
      </c>
      <c r="D555" s="12" t="s">
        <v>1191</v>
      </c>
      <c r="E555" s="12" t="s">
        <v>1192</v>
      </c>
      <c r="F555" s="12" t="s">
        <v>1120</v>
      </c>
      <c r="G555" s="12" t="s">
        <v>142</v>
      </c>
      <c r="H555" s="13">
        <v>2013</v>
      </c>
      <c r="I555" s="13">
        <v>2014</v>
      </c>
      <c r="J555" s="17">
        <v>201.76599999999999</v>
      </c>
      <c r="K555" s="17">
        <v>201.76599999999999</v>
      </c>
      <c r="L555" s="15"/>
      <c r="M555" s="16"/>
      <c r="N555" s="16"/>
      <c r="O555" s="16"/>
      <c r="P555" s="16"/>
      <c r="Q555" s="16"/>
      <c r="R555" s="16"/>
      <c r="S555" s="16"/>
      <c r="T555" s="16"/>
      <c r="U555" s="15"/>
      <c r="V555" s="15"/>
      <c r="W555" s="15"/>
      <c r="X555" s="15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5"/>
      <c r="AJ555" s="15"/>
      <c r="AK555" s="15"/>
      <c r="AL555" s="15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5"/>
      <c r="AZ555" s="15"/>
      <c r="BA555" s="15"/>
      <c r="BB555" s="15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5"/>
      <c r="BP555" s="15"/>
      <c r="BQ555" s="15"/>
      <c r="BR555" s="15"/>
      <c r="BS555" s="16"/>
      <c r="BT555" s="16"/>
      <c r="BU555" s="16"/>
      <c r="BV555" s="16"/>
      <c r="BW555" s="16"/>
      <c r="BX555" s="16"/>
      <c r="BY555" s="16"/>
      <c r="BZ555" s="16"/>
      <c r="CA555" s="15"/>
      <c r="CB555" s="15"/>
    </row>
    <row r="556" spans="1:80" ht="33" hidden="1" customHeight="1" x14ac:dyDescent="0.2">
      <c r="A556" s="12" t="s">
        <v>1058</v>
      </c>
      <c r="B556" s="12" t="s">
        <v>92</v>
      </c>
      <c r="C556" s="12" t="s">
        <v>121</v>
      </c>
      <c r="D556" s="12" t="s">
        <v>1193</v>
      </c>
      <c r="E556" s="12" t="s">
        <v>1194</v>
      </c>
      <c r="F556" s="12" t="s">
        <v>1120</v>
      </c>
      <c r="G556" s="12" t="s">
        <v>142</v>
      </c>
      <c r="H556" s="13">
        <v>2013</v>
      </c>
      <c r="I556" s="13">
        <v>2014</v>
      </c>
      <c r="J556" s="18">
        <v>1194.1659999999999</v>
      </c>
      <c r="K556" s="18">
        <v>1194.1659999999999</v>
      </c>
      <c r="L556" s="15"/>
      <c r="M556" s="16"/>
      <c r="N556" s="16"/>
      <c r="O556" s="16"/>
      <c r="P556" s="16"/>
      <c r="Q556" s="16"/>
      <c r="R556" s="16"/>
      <c r="S556" s="16"/>
      <c r="T556" s="16"/>
      <c r="U556" s="15"/>
      <c r="V556" s="15"/>
      <c r="W556" s="15"/>
      <c r="X556" s="15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5"/>
      <c r="AJ556" s="15"/>
      <c r="AK556" s="15"/>
      <c r="AL556" s="15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5"/>
      <c r="AZ556" s="15"/>
      <c r="BA556" s="15"/>
      <c r="BB556" s="15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5"/>
      <c r="BP556" s="15"/>
      <c r="BQ556" s="15"/>
      <c r="BR556" s="15"/>
      <c r="BS556" s="16"/>
      <c r="BT556" s="16"/>
      <c r="BU556" s="16"/>
      <c r="BV556" s="16"/>
      <c r="BW556" s="16"/>
      <c r="BX556" s="16"/>
      <c r="BY556" s="16"/>
      <c r="BZ556" s="16"/>
      <c r="CA556" s="15"/>
      <c r="CB556" s="15"/>
    </row>
    <row r="557" spans="1:80" ht="21.95" hidden="1" customHeight="1" x14ac:dyDescent="0.2">
      <c r="A557" s="12" t="s">
        <v>1058</v>
      </c>
      <c r="B557" s="12" t="s">
        <v>92</v>
      </c>
      <c r="C557" s="12" t="s">
        <v>121</v>
      </c>
      <c r="D557" s="12" t="s">
        <v>1195</v>
      </c>
      <c r="E557" s="12" t="s">
        <v>1196</v>
      </c>
      <c r="F557" s="12" t="s">
        <v>1120</v>
      </c>
      <c r="G557" s="12" t="s">
        <v>142</v>
      </c>
      <c r="H557" s="13">
        <v>2014</v>
      </c>
      <c r="I557" s="13">
        <v>2014</v>
      </c>
      <c r="J557" s="20">
        <v>2000</v>
      </c>
      <c r="K557" s="20">
        <v>2000</v>
      </c>
      <c r="L557" s="15"/>
      <c r="M557" s="16"/>
      <c r="N557" s="16"/>
      <c r="O557" s="16"/>
      <c r="P557" s="16"/>
      <c r="Q557" s="16"/>
      <c r="R557" s="16"/>
      <c r="S557" s="16"/>
      <c r="T557" s="16"/>
      <c r="U557" s="15"/>
      <c r="V557" s="15"/>
      <c r="W557" s="15"/>
      <c r="X557" s="15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5"/>
      <c r="AJ557" s="15"/>
      <c r="AK557" s="15"/>
      <c r="AL557" s="15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5"/>
      <c r="AZ557" s="15"/>
      <c r="BA557" s="15"/>
      <c r="BB557" s="15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5"/>
      <c r="BP557" s="15"/>
      <c r="BQ557" s="15"/>
      <c r="BR557" s="15"/>
      <c r="BS557" s="16"/>
      <c r="BT557" s="16"/>
      <c r="BU557" s="16"/>
      <c r="BV557" s="16"/>
      <c r="BW557" s="16"/>
      <c r="BX557" s="16"/>
      <c r="BY557" s="16"/>
      <c r="BZ557" s="16"/>
      <c r="CA557" s="15"/>
      <c r="CB557" s="15"/>
    </row>
    <row r="558" spans="1:80" ht="21.95" hidden="1" customHeight="1" x14ac:dyDescent="0.2">
      <c r="A558" s="12" t="s">
        <v>1058</v>
      </c>
      <c r="B558" s="12" t="s">
        <v>92</v>
      </c>
      <c r="C558" s="12" t="s">
        <v>121</v>
      </c>
      <c r="D558" s="12" t="s">
        <v>1197</v>
      </c>
      <c r="E558" s="12" t="s">
        <v>1198</v>
      </c>
      <c r="F558" s="12" t="s">
        <v>1120</v>
      </c>
      <c r="G558" s="12" t="s">
        <v>142</v>
      </c>
      <c r="H558" s="12"/>
      <c r="I558" s="12"/>
      <c r="J558" s="14"/>
      <c r="K558" s="14"/>
      <c r="L558" s="15">
        <v>83.543670000000006</v>
      </c>
      <c r="M558" s="16"/>
      <c r="N558" s="16"/>
      <c r="O558" s="16"/>
      <c r="P558" s="16"/>
      <c r="Q558" s="16"/>
      <c r="R558" s="16"/>
      <c r="S558" s="16"/>
      <c r="T558" s="16"/>
      <c r="U558" s="15">
        <v>464.13144</v>
      </c>
      <c r="V558" s="15">
        <v>83.543670000000006</v>
      </c>
      <c r="W558" s="15"/>
      <c r="X558" s="15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5"/>
      <c r="AJ558" s="15"/>
      <c r="AK558" s="15"/>
      <c r="AL558" s="15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5"/>
      <c r="AZ558" s="15"/>
      <c r="BA558" s="15"/>
      <c r="BB558" s="15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5"/>
      <c r="BP558" s="15"/>
      <c r="BQ558" s="15">
        <v>464.13144</v>
      </c>
      <c r="BR558" s="15">
        <v>83.543670000000006</v>
      </c>
      <c r="BS558" s="16"/>
      <c r="BT558" s="16"/>
      <c r="BU558" s="16"/>
      <c r="BV558" s="16"/>
      <c r="BW558" s="16"/>
      <c r="BX558" s="16"/>
      <c r="BY558" s="16"/>
      <c r="BZ558" s="16"/>
      <c r="CA558" s="15">
        <v>464.13144</v>
      </c>
      <c r="CB558" s="15">
        <v>83.543670000000006</v>
      </c>
    </row>
    <row r="559" spans="1:80" ht="21.95" hidden="1" customHeight="1" x14ac:dyDescent="0.2">
      <c r="A559" s="12" t="s">
        <v>1058</v>
      </c>
      <c r="B559" s="12" t="s">
        <v>92</v>
      </c>
      <c r="C559" s="12" t="s">
        <v>620</v>
      </c>
      <c r="D559" s="12" t="s">
        <v>1199</v>
      </c>
      <c r="E559" s="12" t="s">
        <v>1200</v>
      </c>
      <c r="F559" s="12" t="s">
        <v>1107</v>
      </c>
      <c r="G559" s="12" t="s">
        <v>142</v>
      </c>
      <c r="H559" s="13">
        <v>2014</v>
      </c>
      <c r="I559" s="13">
        <v>2014</v>
      </c>
      <c r="J559" s="21">
        <v>500</v>
      </c>
      <c r="K559" s="21">
        <v>500</v>
      </c>
      <c r="L559" s="15">
        <v>84.508790000000005</v>
      </c>
      <c r="M559" s="16"/>
      <c r="N559" s="16"/>
      <c r="O559" s="16"/>
      <c r="P559" s="16"/>
      <c r="Q559" s="16"/>
      <c r="R559" s="16"/>
      <c r="S559" s="16"/>
      <c r="T559" s="16"/>
      <c r="U559" s="15">
        <v>469.49329999999998</v>
      </c>
      <c r="V559" s="15">
        <v>84.508790000000005</v>
      </c>
      <c r="W559" s="15"/>
      <c r="X559" s="15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5"/>
      <c r="AJ559" s="15"/>
      <c r="AK559" s="15"/>
      <c r="AL559" s="15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5"/>
      <c r="AZ559" s="15"/>
      <c r="BA559" s="15"/>
      <c r="BB559" s="15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5"/>
      <c r="BP559" s="15"/>
      <c r="BQ559" s="15">
        <v>469.49329999999998</v>
      </c>
      <c r="BR559" s="15">
        <v>84.508790000000005</v>
      </c>
      <c r="BS559" s="16"/>
      <c r="BT559" s="16"/>
      <c r="BU559" s="16"/>
      <c r="BV559" s="16"/>
      <c r="BW559" s="16"/>
      <c r="BX559" s="16"/>
      <c r="BY559" s="16"/>
      <c r="BZ559" s="16"/>
      <c r="CA559" s="15">
        <v>469.49329999999998</v>
      </c>
      <c r="CB559" s="15">
        <v>84.508790000000005</v>
      </c>
    </row>
    <row r="560" spans="1:80" ht="21.95" hidden="1" customHeight="1" x14ac:dyDescent="0.2">
      <c r="A560" s="12" t="s">
        <v>1058</v>
      </c>
      <c r="B560" s="12" t="s">
        <v>92</v>
      </c>
      <c r="C560" s="12" t="s">
        <v>620</v>
      </c>
      <c r="D560" s="12" t="s">
        <v>1201</v>
      </c>
      <c r="E560" s="12" t="s">
        <v>1202</v>
      </c>
      <c r="F560" s="12" t="s">
        <v>1120</v>
      </c>
      <c r="G560" s="12" t="s">
        <v>142</v>
      </c>
      <c r="H560" s="12"/>
      <c r="I560" s="12"/>
      <c r="J560" s="14"/>
      <c r="K560" s="14"/>
      <c r="L560" s="15">
        <v>22.463460000000001</v>
      </c>
      <c r="M560" s="16"/>
      <c r="N560" s="16"/>
      <c r="O560" s="16"/>
      <c r="P560" s="16"/>
      <c r="Q560" s="16"/>
      <c r="R560" s="16"/>
      <c r="S560" s="16"/>
      <c r="T560" s="16"/>
      <c r="U560" s="15">
        <v>124.79701</v>
      </c>
      <c r="V560" s="15">
        <v>22.463460000000001</v>
      </c>
      <c r="W560" s="15"/>
      <c r="X560" s="15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5"/>
      <c r="AJ560" s="15"/>
      <c r="AK560" s="15"/>
      <c r="AL560" s="15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5"/>
      <c r="AZ560" s="15"/>
      <c r="BA560" s="15"/>
      <c r="BB560" s="15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5"/>
      <c r="BP560" s="15"/>
      <c r="BQ560" s="15">
        <v>124.79701</v>
      </c>
      <c r="BR560" s="15">
        <v>22.463460000000001</v>
      </c>
      <c r="BS560" s="16"/>
      <c r="BT560" s="16"/>
      <c r="BU560" s="16"/>
      <c r="BV560" s="16"/>
      <c r="BW560" s="16"/>
      <c r="BX560" s="16"/>
      <c r="BY560" s="16"/>
      <c r="BZ560" s="16"/>
      <c r="CA560" s="15">
        <v>124.79701</v>
      </c>
      <c r="CB560" s="15">
        <v>22.463460000000001</v>
      </c>
    </row>
    <row r="561" spans="1:80" ht="56.1" hidden="1" customHeight="1" x14ac:dyDescent="0.2">
      <c r="A561" s="12" t="s">
        <v>1058</v>
      </c>
      <c r="B561" s="12" t="s">
        <v>92</v>
      </c>
      <c r="C561" s="12" t="s">
        <v>156</v>
      </c>
      <c r="D561" s="12" t="s">
        <v>1203</v>
      </c>
      <c r="E561" s="12" t="s">
        <v>1204</v>
      </c>
      <c r="F561" s="12" t="s">
        <v>1120</v>
      </c>
      <c r="G561" s="12" t="s">
        <v>142</v>
      </c>
      <c r="H561" s="13">
        <v>2011</v>
      </c>
      <c r="I561" s="13">
        <v>2013</v>
      </c>
      <c r="J561" s="14"/>
      <c r="K561" s="14"/>
      <c r="L561" s="15"/>
      <c r="M561" s="16"/>
      <c r="N561" s="16"/>
      <c r="O561" s="16"/>
      <c r="P561" s="16"/>
      <c r="Q561" s="16"/>
      <c r="R561" s="16"/>
      <c r="S561" s="16"/>
      <c r="T561" s="16"/>
      <c r="U561" s="15"/>
      <c r="V561" s="15"/>
      <c r="W561" s="15"/>
      <c r="X561" s="15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5"/>
      <c r="AJ561" s="15"/>
      <c r="AK561" s="15"/>
      <c r="AL561" s="15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5"/>
      <c r="AZ561" s="15"/>
      <c r="BA561" s="15"/>
      <c r="BB561" s="15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5"/>
      <c r="BP561" s="15"/>
      <c r="BQ561" s="15"/>
      <c r="BR561" s="15"/>
      <c r="BS561" s="16"/>
      <c r="BT561" s="16"/>
      <c r="BU561" s="16"/>
      <c r="BV561" s="16"/>
      <c r="BW561" s="16"/>
      <c r="BX561" s="16"/>
      <c r="BY561" s="16"/>
      <c r="BZ561" s="16"/>
      <c r="CA561" s="15"/>
      <c r="CB561" s="15"/>
    </row>
    <row r="562" spans="1:80" ht="21.95" hidden="1" customHeight="1" x14ac:dyDescent="0.2">
      <c r="A562" s="12" t="s">
        <v>1058</v>
      </c>
      <c r="B562" s="12" t="s">
        <v>92</v>
      </c>
      <c r="C562" s="12" t="s">
        <v>156</v>
      </c>
      <c r="D562" s="12" t="s">
        <v>1205</v>
      </c>
      <c r="E562" s="12" t="s">
        <v>1206</v>
      </c>
      <c r="F562" s="12" t="s">
        <v>1120</v>
      </c>
      <c r="G562" s="12" t="s">
        <v>142</v>
      </c>
      <c r="H562" s="13">
        <v>2013</v>
      </c>
      <c r="I562" s="13">
        <v>2014</v>
      </c>
      <c r="J562" s="17">
        <v>255.67699999999999</v>
      </c>
      <c r="K562" s="17">
        <v>255.67699999999999</v>
      </c>
      <c r="L562" s="15"/>
      <c r="M562" s="16"/>
      <c r="N562" s="16"/>
      <c r="O562" s="16"/>
      <c r="P562" s="16"/>
      <c r="Q562" s="16"/>
      <c r="R562" s="16"/>
      <c r="S562" s="16"/>
      <c r="T562" s="16"/>
      <c r="U562" s="15"/>
      <c r="V562" s="15"/>
      <c r="W562" s="15"/>
      <c r="X562" s="15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5"/>
      <c r="AJ562" s="15"/>
      <c r="AK562" s="15"/>
      <c r="AL562" s="15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5"/>
      <c r="AZ562" s="15"/>
      <c r="BA562" s="15"/>
      <c r="BB562" s="15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5"/>
      <c r="BP562" s="15"/>
      <c r="BQ562" s="15"/>
      <c r="BR562" s="15"/>
      <c r="BS562" s="16"/>
      <c r="BT562" s="16"/>
      <c r="BU562" s="16"/>
      <c r="BV562" s="16"/>
      <c r="BW562" s="16"/>
      <c r="BX562" s="16"/>
      <c r="BY562" s="16"/>
      <c r="BZ562" s="16"/>
      <c r="CA562" s="15"/>
      <c r="CB562" s="15"/>
    </row>
    <row r="563" spans="1:80" ht="21.95" hidden="1" customHeight="1" x14ac:dyDescent="0.2">
      <c r="A563" s="12" t="s">
        <v>1058</v>
      </c>
      <c r="B563" s="12" t="s">
        <v>92</v>
      </c>
      <c r="C563" s="12" t="s">
        <v>156</v>
      </c>
      <c r="D563" s="12" t="s">
        <v>1207</v>
      </c>
      <c r="E563" s="12" t="s">
        <v>1208</v>
      </c>
      <c r="F563" s="12" t="s">
        <v>1120</v>
      </c>
      <c r="G563" s="12" t="s">
        <v>142</v>
      </c>
      <c r="H563" s="13">
        <v>2013</v>
      </c>
      <c r="I563" s="13">
        <v>2014</v>
      </c>
      <c r="J563" s="17">
        <v>166.505</v>
      </c>
      <c r="K563" s="17">
        <v>166.505</v>
      </c>
      <c r="L563" s="15"/>
      <c r="M563" s="16"/>
      <c r="N563" s="16"/>
      <c r="O563" s="16"/>
      <c r="P563" s="16"/>
      <c r="Q563" s="16"/>
      <c r="R563" s="16"/>
      <c r="S563" s="16"/>
      <c r="T563" s="16"/>
      <c r="U563" s="15"/>
      <c r="V563" s="15"/>
      <c r="W563" s="15"/>
      <c r="X563" s="15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5"/>
      <c r="AJ563" s="15"/>
      <c r="AK563" s="15"/>
      <c r="AL563" s="15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5"/>
      <c r="AZ563" s="15"/>
      <c r="BA563" s="15"/>
      <c r="BB563" s="15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5"/>
      <c r="BP563" s="15"/>
      <c r="BQ563" s="15"/>
      <c r="BR563" s="15"/>
      <c r="BS563" s="16"/>
      <c r="BT563" s="16"/>
      <c r="BU563" s="16"/>
      <c r="BV563" s="16"/>
      <c r="BW563" s="16"/>
      <c r="BX563" s="16"/>
      <c r="BY563" s="16"/>
      <c r="BZ563" s="16"/>
      <c r="CA563" s="15"/>
      <c r="CB563" s="15"/>
    </row>
    <row r="564" spans="1:80" ht="21.95" hidden="1" customHeight="1" x14ac:dyDescent="0.2">
      <c r="A564" s="12" t="s">
        <v>1058</v>
      </c>
      <c r="B564" s="12" t="s">
        <v>92</v>
      </c>
      <c r="C564" s="12" t="s">
        <v>156</v>
      </c>
      <c r="D564" s="12" t="s">
        <v>1209</v>
      </c>
      <c r="E564" s="12" t="s">
        <v>1210</v>
      </c>
      <c r="F564" s="12" t="s">
        <v>1120</v>
      </c>
      <c r="G564" s="12" t="s">
        <v>142</v>
      </c>
      <c r="H564" s="13">
        <v>2014</v>
      </c>
      <c r="I564" s="13">
        <v>2014</v>
      </c>
      <c r="J564" s="21">
        <v>400</v>
      </c>
      <c r="K564" s="21">
        <v>400</v>
      </c>
      <c r="L564" s="15">
        <v>36.812660000000001</v>
      </c>
      <c r="M564" s="16"/>
      <c r="N564" s="16"/>
      <c r="O564" s="15">
        <v>1.0388599999999999</v>
      </c>
      <c r="P564" s="15"/>
      <c r="Q564" s="16"/>
      <c r="R564" s="16"/>
      <c r="S564" s="15">
        <v>0.88514999999999999</v>
      </c>
      <c r="T564" s="15"/>
      <c r="U564" s="15">
        <v>206.43876</v>
      </c>
      <c r="V564" s="15">
        <v>36.812660000000001</v>
      </c>
      <c r="W564" s="15"/>
      <c r="X564" s="15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5"/>
      <c r="AJ564" s="15"/>
      <c r="AK564" s="15"/>
      <c r="AL564" s="15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5"/>
      <c r="AZ564" s="15"/>
      <c r="BA564" s="15"/>
      <c r="BB564" s="15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5"/>
      <c r="BP564" s="15"/>
      <c r="BQ564" s="15">
        <v>204.51474999999999</v>
      </c>
      <c r="BR564" s="15">
        <v>36.812660000000001</v>
      </c>
      <c r="BS564" s="16"/>
      <c r="BT564" s="16"/>
      <c r="BU564" s="15">
        <v>1.0388599999999999</v>
      </c>
      <c r="BV564" s="15"/>
      <c r="BW564" s="16"/>
      <c r="BX564" s="16"/>
      <c r="BY564" s="15">
        <v>0.88514999999999999</v>
      </c>
      <c r="BZ564" s="15"/>
      <c r="CA564" s="15">
        <v>206.43876</v>
      </c>
      <c r="CB564" s="15">
        <v>36.812660000000001</v>
      </c>
    </row>
    <row r="565" spans="1:80" ht="21.95" hidden="1" customHeight="1" x14ac:dyDescent="0.2">
      <c r="A565" s="12" t="s">
        <v>1058</v>
      </c>
      <c r="B565" s="12" t="s">
        <v>92</v>
      </c>
      <c r="C565" s="12" t="s">
        <v>124</v>
      </c>
      <c r="D565" s="12" t="s">
        <v>1211</v>
      </c>
      <c r="E565" s="12" t="s">
        <v>1212</v>
      </c>
      <c r="F565" s="12" t="s">
        <v>1120</v>
      </c>
      <c r="G565" s="12" t="s">
        <v>142</v>
      </c>
      <c r="H565" s="13">
        <v>2013</v>
      </c>
      <c r="I565" s="13">
        <v>2014</v>
      </c>
      <c r="J565" s="17">
        <v>152.32599999999999</v>
      </c>
      <c r="K565" s="17">
        <v>152.32599999999999</v>
      </c>
      <c r="L565" s="15"/>
      <c r="M565" s="16"/>
      <c r="N565" s="16"/>
      <c r="O565" s="16"/>
      <c r="P565" s="16"/>
      <c r="Q565" s="16"/>
      <c r="R565" s="16"/>
      <c r="S565" s="16"/>
      <c r="T565" s="16"/>
      <c r="U565" s="15"/>
      <c r="V565" s="15"/>
      <c r="W565" s="15"/>
      <c r="X565" s="15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5"/>
      <c r="AJ565" s="15"/>
      <c r="AK565" s="15"/>
      <c r="AL565" s="15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5"/>
      <c r="AZ565" s="15"/>
      <c r="BA565" s="15"/>
      <c r="BB565" s="15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5"/>
      <c r="BP565" s="15"/>
      <c r="BQ565" s="15"/>
      <c r="BR565" s="15"/>
      <c r="BS565" s="16"/>
      <c r="BT565" s="16"/>
      <c r="BU565" s="16"/>
      <c r="BV565" s="16"/>
      <c r="BW565" s="16"/>
      <c r="BX565" s="16"/>
      <c r="BY565" s="16"/>
      <c r="BZ565" s="16"/>
      <c r="CA565" s="15"/>
      <c r="CB565" s="15"/>
    </row>
    <row r="566" spans="1:80" ht="33" hidden="1" customHeight="1" x14ac:dyDescent="0.2">
      <c r="A566" s="12" t="s">
        <v>1058</v>
      </c>
      <c r="B566" s="12" t="s">
        <v>92</v>
      </c>
      <c r="C566" s="12" t="s">
        <v>124</v>
      </c>
      <c r="D566" s="12" t="s">
        <v>1213</v>
      </c>
      <c r="E566" s="12" t="s">
        <v>1214</v>
      </c>
      <c r="F566" s="12" t="s">
        <v>1120</v>
      </c>
      <c r="G566" s="12" t="s">
        <v>142</v>
      </c>
      <c r="H566" s="13">
        <v>2013</v>
      </c>
      <c r="I566" s="13">
        <v>2014</v>
      </c>
      <c r="J566" s="17">
        <v>712.83500000000004</v>
      </c>
      <c r="K566" s="17">
        <v>712.83500000000004</v>
      </c>
      <c r="L566" s="15"/>
      <c r="M566" s="16"/>
      <c r="N566" s="16"/>
      <c r="O566" s="16"/>
      <c r="P566" s="16"/>
      <c r="Q566" s="16"/>
      <c r="R566" s="16"/>
      <c r="S566" s="16"/>
      <c r="T566" s="16"/>
      <c r="U566" s="15"/>
      <c r="V566" s="15"/>
      <c r="W566" s="15"/>
      <c r="X566" s="15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5"/>
      <c r="AJ566" s="15"/>
      <c r="AK566" s="15"/>
      <c r="AL566" s="15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5"/>
      <c r="AZ566" s="15"/>
      <c r="BA566" s="15"/>
      <c r="BB566" s="15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5"/>
      <c r="BP566" s="15"/>
      <c r="BQ566" s="15"/>
      <c r="BR566" s="15"/>
      <c r="BS566" s="16"/>
      <c r="BT566" s="16"/>
      <c r="BU566" s="16"/>
      <c r="BV566" s="16"/>
      <c r="BW566" s="16"/>
      <c r="BX566" s="16"/>
      <c r="BY566" s="16"/>
      <c r="BZ566" s="16"/>
      <c r="CA566" s="15"/>
      <c r="CB566" s="15"/>
    </row>
    <row r="567" spans="1:80" ht="33" hidden="1" customHeight="1" x14ac:dyDescent="0.2">
      <c r="A567" s="12" t="s">
        <v>1058</v>
      </c>
      <c r="B567" s="12" t="s">
        <v>92</v>
      </c>
      <c r="C567" s="12" t="s">
        <v>124</v>
      </c>
      <c r="D567" s="12" t="s">
        <v>1215</v>
      </c>
      <c r="E567" s="12" t="s">
        <v>1216</v>
      </c>
      <c r="F567" s="12" t="s">
        <v>1120</v>
      </c>
      <c r="G567" s="12" t="s">
        <v>142</v>
      </c>
      <c r="H567" s="13">
        <v>2013</v>
      </c>
      <c r="I567" s="13">
        <v>2014</v>
      </c>
      <c r="J567" s="17">
        <v>348.85899999999998</v>
      </c>
      <c r="K567" s="17">
        <v>348.85899999999998</v>
      </c>
      <c r="L567" s="15"/>
      <c r="M567" s="16"/>
      <c r="N567" s="16"/>
      <c r="O567" s="16"/>
      <c r="P567" s="16"/>
      <c r="Q567" s="16"/>
      <c r="R567" s="16"/>
      <c r="S567" s="16"/>
      <c r="T567" s="16"/>
      <c r="U567" s="15"/>
      <c r="V567" s="15"/>
      <c r="W567" s="15"/>
      <c r="X567" s="15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5"/>
      <c r="AJ567" s="15"/>
      <c r="AK567" s="15"/>
      <c r="AL567" s="15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5"/>
      <c r="AZ567" s="15"/>
      <c r="BA567" s="15"/>
      <c r="BB567" s="15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5"/>
      <c r="BP567" s="15"/>
      <c r="BQ567" s="15"/>
      <c r="BR567" s="15"/>
      <c r="BS567" s="16"/>
      <c r="BT567" s="16"/>
      <c r="BU567" s="16"/>
      <c r="BV567" s="16"/>
      <c r="BW567" s="16"/>
      <c r="BX567" s="16"/>
      <c r="BY567" s="16"/>
      <c r="BZ567" s="16"/>
      <c r="CA567" s="15"/>
      <c r="CB567" s="15"/>
    </row>
    <row r="568" spans="1:80" ht="33" hidden="1" customHeight="1" x14ac:dyDescent="0.2">
      <c r="A568" s="12" t="s">
        <v>1058</v>
      </c>
      <c r="B568" s="12" t="s">
        <v>92</v>
      </c>
      <c r="C568" s="12" t="s">
        <v>124</v>
      </c>
      <c r="D568" s="12" t="s">
        <v>1217</v>
      </c>
      <c r="E568" s="12" t="s">
        <v>1218</v>
      </c>
      <c r="F568" s="12" t="s">
        <v>1120</v>
      </c>
      <c r="G568" s="12" t="s">
        <v>142</v>
      </c>
      <c r="H568" s="13">
        <v>2014</v>
      </c>
      <c r="I568" s="13">
        <v>2014</v>
      </c>
      <c r="J568" s="21">
        <v>200</v>
      </c>
      <c r="K568" s="21">
        <v>200</v>
      </c>
      <c r="L568" s="15">
        <v>22.12236</v>
      </c>
      <c r="M568" s="16"/>
      <c r="N568" s="16"/>
      <c r="O568" s="15">
        <v>18.005849999999999</v>
      </c>
      <c r="P568" s="15"/>
      <c r="Q568" s="16"/>
      <c r="R568" s="16"/>
      <c r="S568" s="15">
        <v>14.23415</v>
      </c>
      <c r="T568" s="15"/>
      <c r="U568" s="15">
        <v>155.142</v>
      </c>
      <c r="V568" s="15">
        <v>22.12236</v>
      </c>
      <c r="W568" s="15"/>
      <c r="X568" s="15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5"/>
      <c r="AJ568" s="15"/>
      <c r="AK568" s="15"/>
      <c r="AL568" s="15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5"/>
      <c r="AZ568" s="15"/>
      <c r="BA568" s="15">
        <v>122.902</v>
      </c>
      <c r="BB568" s="15">
        <v>22.12236</v>
      </c>
      <c r="BC568" s="16"/>
      <c r="BD568" s="16"/>
      <c r="BE568" s="16"/>
      <c r="BF568" s="16"/>
      <c r="BG568" s="15">
        <v>18.005849999999999</v>
      </c>
      <c r="BH568" s="15"/>
      <c r="BI568" s="16"/>
      <c r="BJ568" s="16"/>
      <c r="BK568" s="16"/>
      <c r="BL568" s="16"/>
      <c r="BM568" s="15">
        <v>14.23415</v>
      </c>
      <c r="BN568" s="15"/>
      <c r="BO568" s="15">
        <v>155.142</v>
      </c>
      <c r="BP568" s="15">
        <v>22.12236</v>
      </c>
      <c r="BQ568" s="15"/>
      <c r="BR568" s="15"/>
      <c r="BS568" s="16"/>
      <c r="BT568" s="16"/>
      <c r="BU568" s="16"/>
      <c r="BV568" s="16"/>
      <c r="BW568" s="16"/>
      <c r="BX568" s="16"/>
      <c r="BY568" s="16"/>
      <c r="BZ568" s="16"/>
      <c r="CA568" s="15"/>
      <c r="CB568" s="15"/>
    </row>
    <row r="569" spans="1:80" ht="21.95" hidden="1" customHeight="1" x14ac:dyDescent="0.2">
      <c r="A569" s="12" t="s">
        <v>1058</v>
      </c>
      <c r="B569" s="12" t="s">
        <v>92</v>
      </c>
      <c r="C569" s="12" t="s">
        <v>124</v>
      </c>
      <c r="D569" s="12" t="s">
        <v>1219</v>
      </c>
      <c r="E569" s="12" t="s">
        <v>1220</v>
      </c>
      <c r="F569" s="12" t="s">
        <v>1120</v>
      </c>
      <c r="G569" s="12" t="s">
        <v>142</v>
      </c>
      <c r="H569" s="13">
        <v>2014</v>
      </c>
      <c r="I569" s="13">
        <v>2014</v>
      </c>
      <c r="J569" s="20">
        <v>1600</v>
      </c>
      <c r="K569" s="20">
        <v>1600</v>
      </c>
      <c r="L569" s="15">
        <v>170.25632999999999</v>
      </c>
      <c r="M569" s="16"/>
      <c r="N569" s="16"/>
      <c r="O569" s="15">
        <v>22.652519999999999</v>
      </c>
      <c r="P569" s="15"/>
      <c r="Q569" s="16"/>
      <c r="R569" s="16"/>
      <c r="S569" s="15">
        <v>17.90748</v>
      </c>
      <c r="T569" s="15"/>
      <c r="U569" s="15">
        <v>986.42854</v>
      </c>
      <c r="V569" s="15">
        <v>170.25632999999999</v>
      </c>
      <c r="W569" s="15"/>
      <c r="X569" s="15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5"/>
      <c r="AJ569" s="15"/>
      <c r="AK569" s="15"/>
      <c r="AL569" s="15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5"/>
      <c r="AZ569" s="15"/>
      <c r="BA569" s="15">
        <v>945.86854000000005</v>
      </c>
      <c r="BB569" s="15">
        <v>170.25632999999999</v>
      </c>
      <c r="BC569" s="16"/>
      <c r="BD569" s="16"/>
      <c r="BE569" s="16"/>
      <c r="BF569" s="16"/>
      <c r="BG569" s="15">
        <v>22.652519999999999</v>
      </c>
      <c r="BH569" s="15"/>
      <c r="BI569" s="16"/>
      <c r="BJ569" s="16"/>
      <c r="BK569" s="16"/>
      <c r="BL569" s="16"/>
      <c r="BM569" s="15">
        <v>17.90748</v>
      </c>
      <c r="BN569" s="15"/>
      <c r="BO569" s="15">
        <v>986.42854</v>
      </c>
      <c r="BP569" s="15">
        <v>170.25632999999999</v>
      </c>
      <c r="BQ569" s="15"/>
      <c r="BR569" s="15"/>
      <c r="BS569" s="16"/>
      <c r="BT569" s="16"/>
      <c r="BU569" s="16"/>
      <c r="BV569" s="16"/>
      <c r="BW569" s="16"/>
      <c r="BX569" s="16"/>
      <c r="BY569" s="16"/>
      <c r="BZ569" s="16"/>
      <c r="CA569" s="15"/>
      <c r="CB569" s="15"/>
    </row>
    <row r="570" spans="1:80" ht="44.1" hidden="1" customHeight="1" x14ac:dyDescent="0.2">
      <c r="A570" s="12" t="s">
        <v>1058</v>
      </c>
      <c r="B570" s="12" t="s">
        <v>92</v>
      </c>
      <c r="C570" s="12" t="s">
        <v>124</v>
      </c>
      <c r="D570" s="12" t="s">
        <v>1221</v>
      </c>
      <c r="E570" s="12" t="s">
        <v>1222</v>
      </c>
      <c r="F570" s="12" t="s">
        <v>1120</v>
      </c>
      <c r="G570" s="12" t="s">
        <v>142</v>
      </c>
      <c r="H570" s="12"/>
      <c r="I570" s="12"/>
      <c r="J570" s="14"/>
      <c r="K570" s="14"/>
      <c r="L570" s="15"/>
      <c r="M570" s="16"/>
      <c r="N570" s="16"/>
      <c r="O570" s="15">
        <v>53.595170000000003</v>
      </c>
      <c r="P570" s="15"/>
      <c r="Q570" s="16"/>
      <c r="R570" s="16"/>
      <c r="S570" s="15">
        <v>19.934280000000001</v>
      </c>
      <c r="T570" s="15"/>
      <c r="U570" s="15">
        <v>73.529449999999997</v>
      </c>
      <c r="V570" s="15"/>
      <c r="W570" s="15"/>
      <c r="X570" s="15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5"/>
      <c r="AJ570" s="15"/>
      <c r="AK570" s="15"/>
      <c r="AL570" s="15"/>
      <c r="AM570" s="16"/>
      <c r="AN570" s="16"/>
      <c r="AO570" s="16"/>
      <c r="AP570" s="16"/>
      <c r="AQ570" s="15">
        <v>53.595170000000003</v>
      </c>
      <c r="AR570" s="15"/>
      <c r="AS570" s="16"/>
      <c r="AT570" s="16"/>
      <c r="AU570" s="16"/>
      <c r="AV570" s="16"/>
      <c r="AW570" s="15">
        <v>19.934280000000001</v>
      </c>
      <c r="AX570" s="15"/>
      <c r="AY570" s="15">
        <v>73.529449999999997</v>
      </c>
      <c r="AZ570" s="15"/>
      <c r="BA570" s="15"/>
      <c r="BB570" s="15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5"/>
      <c r="BP570" s="15"/>
      <c r="BQ570" s="15"/>
      <c r="BR570" s="15"/>
      <c r="BS570" s="16"/>
      <c r="BT570" s="16"/>
      <c r="BU570" s="16"/>
      <c r="BV570" s="16"/>
      <c r="BW570" s="16"/>
      <c r="BX570" s="16"/>
      <c r="BY570" s="16"/>
      <c r="BZ570" s="16"/>
      <c r="CA570" s="15"/>
      <c r="CB570" s="15"/>
    </row>
    <row r="571" spans="1:80" ht="21.95" hidden="1" customHeight="1" x14ac:dyDescent="0.2">
      <c r="A571" s="12" t="s">
        <v>1058</v>
      </c>
      <c r="B571" s="12" t="s">
        <v>92</v>
      </c>
      <c r="C571" s="12" t="s">
        <v>1058</v>
      </c>
      <c r="D571" s="12" t="s">
        <v>1223</v>
      </c>
      <c r="E571" s="12" t="s">
        <v>1224</v>
      </c>
      <c r="F571" s="12" t="s">
        <v>1120</v>
      </c>
      <c r="G571" s="12" t="s">
        <v>142</v>
      </c>
      <c r="H571" s="13">
        <v>2009</v>
      </c>
      <c r="I571" s="13">
        <v>2012</v>
      </c>
      <c r="J571" s="14"/>
      <c r="K571" s="14"/>
      <c r="L571" s="15"/>
      <c r="M571" s="16"/>
      <c r="N571" s="16"/>
      <c r="O571" s="16"/>
      <c r="P571" s="16"/>
      <c r="Q571" s="16"/>
      <c r="R571" s="16"/>
      <c r="S571" s="16"/>
      <c r="T571" s="16"/>
      <c r="U571" s="15"/>
      <c r="V571" s="15"/>
      <c r="W571" s="15"/>
      <c r="X571" s="15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5"/>
      <c r="AJ571" s="15"/>
      <c r="AK571" s="15"/>
      <c r="AL571" s="15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5"/>
      <c r="AZ571" s="15"/>
      <c r="BA571" s="15"/>
      <c r="BB571" s="15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5"/>
      <c r="BP571" s="15"/>
      <c r="BQ571" s="15"/>
      <c r="BR571" s="15"/>
      <c r="BS571" s="16"/>
      <c r="BT571" s="16"/>
      <c r="BU571" s="16"/>
      <c r="BV571" s="16"/>
      <c r="BW571" s="16"/>
      <c r="BX571" s="16"/>
      <c r="BY571" s="16"/>
      <c r="BZ571" s="16"/>
      <c r="CA571" s="15"/>
      <c r="CB571" s="15"/>
    </row>
    <row r="572" spans="1:80" ht="21.95" hidden="1" customHeight="1" x14ac:dyDescent="0.2">
      <c r="A572" s="12" t="s">
        <v>1058</v>
      </c>
      <c r="B572" s="12" t="s">
        <v>92</v>
      </c>
      <c r="C572" s="12" t="s">
        <v>1058</v>
      </c>
      <c r="D572" s="12" t="s">
        <v>1225</v>
      </c>
      <c r="E572" s="12" t="s">
        <v>1226</v>
      </c>
      <c r="F572" s="12" t="s">
        <v>1120</v>
      </c>
      <c r="G572" s="12" t="s">
        <v>142</v>
      </c>
      <c r="H572" s="13">
        <v>2009</v>
      </c>
      <c r="I572" s="13">
        <v>2012</v>
      </c>
      <c r="J572" s="14"/>
      <c r="K572" s="14"/>
      <c r="L572" s="15"/>
      <c r="M572" s="16"/>
      <c r="N572" s="16"/>
      <c r="O572" s="16"/>
      <c r="P572" s="16"/>
      <c r="Q572" s="16"/>
      <c r="R572" s="16"/>
      <c r="S572" s="16"/>
      <c r="T572" s="16"/>
      <c r="U572" s="15"/>
      <c r="V572" s="15"/>
      <c r="W572" s="15"/>
      <c r="X572" s="15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5"/>
      <c r="AJ572" s="15"/>
      <c r="AK572" s="15"/>
      <c r="AL572" s="15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5"/>
      <c r="AZ572" s="15"/>
      <c r="BA572" s="15"/>
      <c r="BB572" s="15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5"/>
      <c r="BP572" s="15"/>
      <c r="BQ572" s="15"/>
      <c r="BR572" s="15"/>
      <c r="BS572" s="16"/>
      <c r="BT572" s="16"/>
      <c r="BU572" s="16"/>
      <c r="BV572" s="16"/>
      <c r="BW572" s="16"/>
      <c r="BX572" s="16"/>
      <c r="BY572" s="16"/>
      <c r="BZ572" s="16"/>
      <c r="CA572" s="15"/>
      <c r="CB572" s="15"/>
    </row>
    <row r="573" spans="1:80" ht="21.95" hidden="1" customHeight="1" x14ac:dyDescent="0.2">
      <c r="A573" s="12" t="s">
        <v>1058</v>
      </c>
      <c r="B573" s="12" t="s">
        <v>92</v>
      </c>
      <c r="C573" s="12" t="s">
        <v>1058</v>
      </c>
      <c r="D573" s="12" t="s">
        <v>1227</v>
      </c>
      <c r="E573" s="12" t="s">
        <v>1228</v>
      </c>
      <c r="F573" s="12" t="s">
        <v>1120</v>
      </c>
      <c r="G573" s="12" t="s">
        <v>137</v>
      </c>
      <c r="H573" s="13">
        <v>2009</v>
      </c>
      <c r="I573" s="13">
        <v>2013</v>
      </c>
      <c r="J573" s="14"/>
      <c r="K573" s="14"/>
      <c r="L573" s="15">
        <v>62.039610000000003</v>
      </c>
      <c r="M573" s="16"/>
      <c r="N573" s="16"/>
      <c r="O573" s="16"/>
      <c r="P573" s="16"/>
      <c r="Q573" s="16"/>
      <c r="R573" s="16"/>
      <c r="S573" s="16"/>
      <c r="T573" s="16"/>
      <c r="U573" s="15">
        <v>344.66449999999998</v>
      </c>
      <c r="V573" s="15">
        <v>62.039610000000003</v>
      </c>
      <c r="W573" s="15"/>
      <c r="X573" s="15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5"/>
      <c r="AJ573" s="15"/>
      <c r="AK573" s="15"/>
      <c r="AL573" s="15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5"/>
      <c r="AZ573" s="15"/>
      <c r="BA573" s="15"/>
      <c r="BB573" s="15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5"/>
      <c r="BP573" s="15"/>
      <c r="BQ573" s="15">
        <v>344.66449999999998</v>
      </c>
      <c r="BR573" s="15">
        <v>62.039610000000003</v>
      </c>
      <c r="BS573" s="16"/>
      <c r="BT573" s="16"/>
      <c r="BU573" s="16"/>
      <c r="BV573" s="16"/>
      <c r="BW573" s="16"/>
      <c r="BX573" s="16"/>
      <c r="BY573" s="16"/>
      <c r="BZ573" s="16"/>
      <c r="CA573" s="15">
        <v>344.66449999999998</v>
      </c>
      <c r="CB573" s="15">
        <v>62.039610000000003</v>
      </c>
    </row>
    <row r="574" spans="1:80" ht="21.95" hidden="1" customHeight="1" x14ac:dyDescent="0.2">
      <c r="A574" s="12" t="s">
        <v>1058</v>
      </c>
      <c r="B574" s="12" t="s">
        <v>92</v>
      </c>
      <c r="C574" s="12" t="s">
        <v>1058</v>
      </c>
      <c r="D574" s="12" t="s">
        <v>1229</v>
      </c>
      <c r="E574" s="12" t="s">
        <v>1230</v>
      </c>
      <c r="F574" s="12" t="s">
        <v>1107</v>
      </c>
      <c r="G574" s="12" t="s">
        <v>142</v>
      </c>
      <c r="H574" s="13">
        <v>2010</v>
      </c>
      <c r="I574" s="13">
        <v>2010</v>
      </c>
      <c r="J574" s="14"/>
      <c r="K574" s="14"/>
      <c r="L574" s="15"/>
      <c r="M574" s="16"/>
      <c r="N574" s="16"/>
      <c r="O574" s="16"/>
      <c r="P574" s="16"/>
      <c r="Q574" s="16"/>
      <c r="R574" s="16"/>
      <c r="S574" s="16"/>
      <c r="T574" s="16"/>
      <c r="U574" s="15"/>
      <c r="V574" s="15"/>
      <c r="W574" s="15"/>
      <c r="X574" s="15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5"/>
      <c r="AJ574" s="15"/>
      <c r="AK574" s="15"/>
      <c r="AL574" s="15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5"/>
      <c r="AZ574" s="15"/>
      <c r="BA574" s="15"/>
      <c r="BB574" s="15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5"/>
      <c r="BP574" s="15"/>
      <c r="BQ574" s="15"/>
      <c r="BR574" s="15"/>
      <c r="BS574" s="16"/>
      <c r="BT574" s="16"/>
      <c r="BU574" s="16"/>
      <c r="BV574" s="16"/>
      <c r="BW574" s="16"/>
      <c r="BX574" s="16"/>
      <c r="BY574" s="16"/>
      <c r="BZ574" s="16"/>
      <c r="CA574" s="15"/>
      <c r="CB574" s="15"/>
    </row>
    <row r="575" spans="1:80" ht="21.95" hidden="1" customHeight="1" x14ac:dyDescent="0.2">
      <c r="A575" s="12" t="s">
        <v>1058</v>
      </c>
      <c r="B575" s="12" t="s">
        <v>92</v>
      </c>
      <c r="C575" s="12" t="s">
        <v>1058</v>
      </c>
      <c r="D575" s="12" t="s">
        <v>1231</v>
      </c>
      <c r="E575" s="12" t="s">
        <v>1232</v>
      </c>
      <c r="F575" s="12" t="s">
        <v>1120</v>
      </c>
      <c r="G575" s="12" t="s">
        <v>142</v>
      </c>
      <c r="H575" s="13">
        <v>2010</v>
      </c>
      <c r="I575" s="13">
        <v>2013</v>
      </c>
      <c r="J575" s="14"/>
      <c r="K575" s="14"/>
      <c r="L575" s="15"/>
      <c r="M575" s="16"/>
      <c r="N575" s="16"/>
      <c r="O575" s="16"/>
      <c r="P575" s="16"/>
      <c r="Q575" s="16"/>
      <c r="R575" s="16"/>
      <c r="S575" s="16"/>
      <c r="T575" s="16"/>
      <c r="U575" s="15"/>
      <c r="V575" s="15"/>
      <c r="W575" s="15"/>
      <c r="X575" s="15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5"/>
      <c r="AJ575" s="15"/>
      <c r="AK575" s="15"/>
      <c r="AL575" s="15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5"/>
      <c r="AZ575" s="15"/>
      <c r="BA575" s="15"/>
      <c r="BB575" s="15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5"/>
      <c r="BP575" s="15"/>
      <c r="BQ575" s="15"/>
      <c r="BR575" s="15"/>
      <c r="BS575" s="16"/>
      <c r="BT575" s="16"/>
      <c r="BU575" s="16"/>
      <c r="BV575" s="16"/>
      <c r="BW575" s="16"/>
      <c r="BX575" s="16"/>
      <c r="BY575" s="16"/>
      <c r="BZ575" s="16"/>
      <c r="CA575" s="15"/>
      <c r="CB575" s="15"/>
    </row>
    <row r="576" spans="1:80" ht="21.95" hidden="1" customHeight="1" x14ac:dyDescent="0.2">
      <c r="A576" s="12" t="s">
        <v>1058</v>
      </c>
      <c r="B576" s="12" t="s">
        <v>92</v>
      </c>
      <c r="C576" s="12" t="s">
        <v>1058</v>
      </c>
      <c r="D576" s="12" t="s">
        <v>1233</v>
      </c>
      <c r="E576" s="12" t="s">
        <v>1234</v>
      </c>
      <c r="F576" s="12" t="s">
        <v>1107</v>
      </c>
      <c r="G576" s="12" t="s">
        <v>142</v>
      </c>
      <c r="H576" s="13">
        <v>2011</v>
      </c>
      <c r="I576" s="13">
        <v>2014</v>
      </c>
      <c r="J576" s="18">
        <v>67714.989000000001</v>
      </c>
      <c r="K576" s="18">
        <v>67714.989000000001</v>
      </c>
      <c r="L576" s="15"/>
      <c r="M576" s="16"/>
      <c r="N576" s="16"/>
      <c r="O576" s="16"/>
      <c r="P576" s="16"/>
      <c r="Q576" s="16"/>
      <c r="R576" s="16"/>
      <c r="S576" s="16"/>
      <c r="T576" s="16"/>
      <c r="U576" s="15"/>
      <c r="V576" s="15"/>
      <c r="W576" s="15"/>
      <c r="X576" s="15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5"/>
      <c r="AJ576" s="15"/>
      <c r="AK576" s="15"/>
      <c r="AL576" s="15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5"/>
      <c r="AZ576" s="15"/>
      <c r="BA576" s="15"/>
      <c r="BB576" s="15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5"/>
      <c r="BP576" s="15"/>
      <c r="BQ576" s="15"/>
      <c r="BR576" s="15"/>
      <c r="BS576" s="16"/>
      <c r="BT576" s="16"/>
      <c r="BU576" s="16"/>
      <c r="BV576" s="16"/>
      <c r="BW576" s="16"/>
      <c r="BX576" s="16"/>
      <c r="BY576" s="16"/>
      <c r="BZ576" s="16"/>
      <c r="CA576" s="15"/>
      <c r="CB576" s="15"/>
    </row>
    <row r="577" spans="1:80" ht="21.95" hidden="1" customHeight="1" x14ac:dyDescent="0.2">
      <c r="A577" s="12" t="s">
        <v>1058</v>
      </c>
      <c r="B577" s="12" t="s">
        <v>92</v>
      </c>
      <c r="C577" s="12" t="s">
        <v>1058</v>
      </c>
      <c r="D577" s="12" t="s">
        <v>1235</v>
      </c>
      <c r="E577" s="12" t="s">
        <v>1236</v>
      </c>
      <c r="F577" s="12" t="s">
        <v>1120</v>
      </c>
      <c r="G577" s="12" t="s">
        <v>142</v>
      </c>
      <c r="H577" s="13">
        <v>2011</v>
      </c>
      <c r="I577" s="13">
        <v>2013</v>
      </c>
      <c r="J577" s="14"/>
      <c r="K577" s="14"/>
      <c r="L577" s="15"/>
      <c r="M577" s="16"/>
      <c r="N577" s="16"/>
      <c r="O577" s="16"/>
      <c r="P577" s="16"/>
      <c r="Q577" s="16"/>
      <c r="R577" s="16"/>
      <c r="S577" s="16"/>
      <c r="T577" s="16"/>
      <c r="U577" s="15"/>
      <c r="V577" s="15"/>
      <c r="W577" s="15"/>
      <c r="X577" s="15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5"/>
      <c r="AJ577" s="15"/>
      <c r="AK577" s="15"/>
      <c r="AL577" s="15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5"/>
      <c r="AZ577" s="15"/>
      <c r="BA577" s="15"/>
      <c r="BB577" s="15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5"/>
      <c r="BP577" s="15"/>
      <c r="BQ577" s="15"/>
      <c r="BR577" s="15"/>
      <c r="BS577" s="16"/>
      <c r="BT577" s="16"/>
      <c r="BU577" s="16"/>
      <c r="BV577" s="16"/>
      <c r="BW577" s="16"/>
      <c r="BX577" s="16"/>
      <c r="BY577" s="16"/>
      <c r="BZ577" s="16"/>
      <c r="CA577" s="15"/>
      <c r="CB577" s="15"/>
    </row>
    <row r="578" spans="1:80" ht="21.95" hidden="1" customHeight="1" x14ac:dyDescent="0.2">
      <c r="A578" s="12" t="s">
        <v>1058</v>
      </c>
      <c r="B578" s="12" t="s">
        <v>92</v>
      </c>
      <c r="C578" s="12" t="s">
        <v>1058</v>
      </c>
      <c r="D578" s="12" t="s">
        <v>1237</v>
      </c>
      <c r="E578" s="12" t="s">
        <v>1238</v>
      </c>
      <c r="F578" s="12" t="s">
        <v>1120</v>
      </c>
      <c r="G578" s="12" t="s">
        <v>142</v>
      </c>
      <c r="H578" s="13">
        <v>2011</v>
      </c>
      <c r="I578" s="13">
        <v>2013</v>
      </c>
      <c r="J578" s="14"/>
      <c r="K578" s="14"/>
      <c r="L578" s="15"/>
      <c r="M578" s="16"/>
      <c r="N578" s="16"/>
      <c r="O578" s="16"/>
      <c r="P578" s="16"/>
      <c r="Q578" s="16"/>
      <c r="R578" s="16"/>
      <c r="S578" s="16"/>
      <c r="T578" s="16"/>
      <c r="U578" s="15"/>
      <c r="V578" s="15"/>
      <c r="W578" s="15"/>
      <c r="X578" s="15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5"/>
      <c r="AJ578" s="15"/>
      <c r="AK578" s="15"/>
      <c r="AL578" s="15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5"/>
      <c r="AZ578" s="15"/>
      <c r="BA578" s="15"/>
      <c r="BB578" s="15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5"/>
      <c r="BP578" s="15"/>
      <c r="BQ578" s="15"/>
      <c r="BR578" s="15"/>
      <c r="BS578" s="16"/>
      <c r="BT578" s="16"/>
      <c r="BU578" s="16"/>
      <c r="BV578" s="16"/>
      <c r="BW578" s="16"/>
      <c r="BX578" s="16"/>
      <c r="BY578" s="16"/>
      <c r="BZ578" s="16"/>
      <c r="CA578" s="15"/>
      <c r="CB578" s="15"/>
    </row>
    <row r="579" spans="1:80" ht="21.95" hidden="1" customHeight="1" x14ac:dyDescent="0.2">
      <c r="A579" s="12" t="s">
        <v>1058</v>
      </c>
      <c r="B579" s="12" t="s">
        <v>92</v>
      </c>
      <c r="C579" s="12" t="s">
        <v>1058</v>
      </c>
      <c r="D579" s="12" t="s">
        <v>1239</v>
      </c>
      <c r="E579" s="12" t="s">
        <v>1240</v>
      </c>
      <c r="F579" s="12" t="s">
        <v>1120</v>
      </c>
      <c r="G579" s="12" t="s">
        <v>142</v>
      </c>
      <c r="H579" s="13">
        <v>2013</v>
      </c>
      <c r="I579" s="13">
        <v>2013</v>
      </c>
      <c r="J579" s="14"/>
      <c r="K579" s="14"/>
      <c r="L579" s="15"/>
      <c r="M579" s="16"/>
      <c r="N579" s="16"/>
      <c r="O579" s="16"/>
      <c r="P579" s="16"/>
      <c r="Q579" s="16"/>
      <c r="R579" s="16"/>
      <c r="S579" s="16"/>
      <c r="T579" s="16"/>
      <c r="U579" s="15"/>
      <c r="V579" s="15"/>
      <c r="W579" s="15"/>
      <c r="X579" s="15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5"/>
      <c r="AJ579" s="15"/>
      <c r="AK579" s="15"/>
      <c r="AL579" s="15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5"/>
      <c r="AZ579" s="15"/>
      <c r="BA579" s="15"/>
      <c r="BB579" s="15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5"/>
      <c r="BP579" s="15"/>
      <c r="BQ579" s="15"/>
      <c r="BR579" s="15"/>
      <c r="BS579" s="16"/>
      <c r="BT579" s="16"/>
      <c r="BU579" s="16"/>
      <c r="BV579" s="16"/>
      <c r="BW579" s="16"/>
      <c r="BX579" s="16"/>
      <c r="BY579" s="16"/>
      <c r="BZ579" s="16"/>
      <c r="CA579" s="15"/>
      <c r="CB579" s="15"/>
    </row>
    <row r="580" spans="1:80" ht="21.95" hidden="1" customHeight="1" x14ac:dyDescent="0.2">
      <c r="A580" s="12" t="s">
        <v>1058</v>
      </c>
      <c r="B580" s="12" t="s">
        <v>92</v>
      </c>
      <c r="C580" s="12" t="s">
        <v>1058</v>
      </c>
      <c r="D580" s="12" t="s">
        <v>1241</v>
      </c>
      <c r="E580" s="12" t="s">
        <v>1242</v>
      </c>
      <c r="F580" s="12" t="s">
        <v>1120</v>
      </c>
      <c r="G580" s="12" t="s">
        <v>142</v>
      </c>
      <c r="H580" s="13">
        <v>2011</v>
      </c>
      <c r="I580" s="13">
        <v>2012</v>
      </c>
      <c r="J580" s="14"/>
      <c r="K580" s="14"/>
      <c r="L580" s="15"/>
      <c r="M580" s="16"/>
      <c r="N580" s="16"/>
      <c r="O580" s="16"/>
      <c r="P580" s="16"/>
      <c r="Q580" s="16"/>
      <c r="R580" s="16"/>
      <c r="S580" s="16"/>
      <c r="T580" s="16"/>
      <c r="U580" s="15"/>
      <c r="V580" s="15"/>
      <c r="W580" s="15"/>
      <c r="X580" s="15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5"/>
      <c r="AJ580" s="15"/>
      <c r="AK580" s="15"/>
      <c r="AL580" s="15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5"/>
      <c r="AZ580" s="15"/>
      <c r="BA580" s="15"/>
      <c r="BB580" s="15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5"/>
      <c r="BP580" s="15"/>
      <c r="BQ580" s="15"/>
      <c r="BR580" s="15"/>
      <c r="BS580" s="16"/>
      <c r="BT580" s="16"/>
      <c r="BU580" s="16"/>
      <c r="BV580" s="16"/>
      <c r="BW580" s="16"/>
      <c r="BX580" s="16"/>
      <c r="BY580" s="16"/>
      <c r="BZ580" s="16"/>
      <c r="CA580" s="15"/>
      <c r="CB580" s="15"/>
    </row>
    <row r="581" spans="1:80" ht="21.95" hidden="1" customHeight="1" x14ac:dyDescent="0.2">
      <c r="A581" s="12" t="s">
        <v>1058</v>
      </c>
      <c r="B581" s="12" t="s">
        <v>92</v>
      </c>
      <c r="C581" s="12" t="s">
        <v>1058</v>
      </c>
      <c r="D581" s="12" t="s">
        <v>1243</v>
      </c>
      <c r="E581" s="12" t="s">
        <v>1244</v>
      </c>
      <c r="F581" s="12" t="s">
        <v>1107</v>
      </c>
      <c r="G581" s="12" t="s">
        <v>142</v>
      </c>
      <c r="H581" s="13">
        <v>2011</v>
      </c>
      <c r="I581" s="13">
        <v>2013</v>
      </c>
      <c r="J581" s="15">
        <v>137822.75</v>
      </c>
      <c r="K581" s="15">
        <v>137822.75</v>
      </c>
      <c r="L581" s="15">
        <v>2450.8620900000001</v>
      </c>
      <c r="M581" s="16"/>
      <c r="N581" s="16"/>
      <c r="O581" s="16"/>
      <c r="P581" s="16"/>
      <c r="Q581" s="15">
        <v>9971.5364000000009</v>
      </c>
      <c r="R581" s="15"/>
      <c r="S581" s="16"/>
      <c r="T581" s="16"/>
      <c r="U581" s="15">
        <v>23587.436890000001</v>
      </c>
      <c r="V581" s="15">
        <v>2450.8620900000001</v>
      </c>
      <c r="W581" s="15"/>
      <c r="X581" s="15"/>
      <c r="Y581" s="16"/>
      <c r="Z581" s="16"/>
      <c r="AA581" s="16"/>
      <c r="AB581" s="16"/>
      <c r="AC581" s="16"/>
      <c r="AD581" s="16"/>
      <c r="AE581" s="15">
        <v>2421.90481</v>
      </c>
      <c r="AF581" s="15"/>
      <c r="AG581" s="16"/>
      <c r="AH581" s="16"/>
      <c r="AI581" s="15">
        <v>2421.90481</v>
      </c>
      <c r="AJ581" s="15"/>
      <c r="AK581" s="15"/>
      <c r="AL581" s="15"/>
      <c r="AM581" s="16"/>
      <c r="AN581" s="16"/>
      <c r="AO581" s="16"/>
      <c r="AP581" s="16"/>
      <c r="AQ581" s="16"/>
      <c r="AR581" s="16"/>
      <c r="AS581" s="16"/>
      <c r="AT581" s="16"/>
      <c r="AU581" s="15">
        <v>2456.51874</v>
      </c>
      <c r="AV581" s="15"/>
      <c r="AW581" s="16"/>
      <c r="AX581" s="16"/>
      <c r="AY581" s="15">
        <v>2456.51874</v>
      </c>
      <c r="AZ581" s="15"/>
      <c r="BA581" s="15">
        <v>13615.90049</v>
      </c>
      <c r="BB581" s="15">
        <v>2450.8620900000001</v>
      </c>
      <c r="BC581" s="16"/>
      <c r="BD581" s="16"/>
      <c r="BE581" s="16"/>
      <c r="BF581" s="16"/>
      <c r="BG581" s="16"/>
      <c r="BH581" s="16"/>
      <c r="BI581" s="16"/>
      <c r="BJ581" s="16"/>
      <c r="BK581" s="15">
        <v>2443.5735100000002</v>
      </c>
      <c r="BL581" s="15"/>
      <c r="BM581" s="16"/>
      <c r="BN581" s="16"/>
      <c r="BO581" s="15">
        <v>16059.474</v>
      </c>
      <c r="BP581" s="15">
        <v>2450.8620900000001</v>
      </c>
      <c r="BQ581" s="15"/>
      <c r="BR581" s="15"/>
      <c r="BS581" s="16"/>
      <c r="BT581" s="16"/>
      <c r="BU581" s="16"/>
      <c r="BV581" s="16"/>
      <c r="BW581" s="15">
        <v>2649.5393399999998</v>
      </c>
      <c r="BX581" s="15"/>
      <c r="BY581" s="16"/>
      <c r="BZ581" s="16"/>
      <c r="CA581" s="15">
        <v>2649.5393399999998</v>
      </c>
      <c r="CB581" s="15"/>
    </row>
    <row r="582" spans="1:80" ht="21.95" hidden="1" customHeight="1" x14ac:dyDescent="0.2">
      <c r="A582" s="12" t="s">
        <v>1058</v>
      </c>
      <c r="B582" s="12" t="s">
        <v>92</v>
      </c>
      <c r="C582" s="12" t="s">
        <v>1058</v>
      </c>
      <c r="D582" s="12" t="s">
        <v>1245</v>
      </c>
      <c r="E582" s="12" t="s">
        <v>1246</v>
      </c>
      <c r="F582" s="12" t="s">
        <v>1107</v>
      </c>
      <c r="G582" s="12" t="s">
        <v>142</v>
      </c>
      <c r="H582" s="13">
        <v>2011</v>
      </c>
      <c r="I582" s="13">
        <v>2011</v>
      </c>
      <c r="J582" s="14"/>
      <c r="K582" s="14"/>
      <c r="L582" s="15"/>
      <c r="M582" s="16"/>
      <c r="N582" s="16"/>
      <c r="O582" s="16"/>
      <c r="P582" s="16"/>
      <c r="Q582" s="16"/>
      <c r="R582" s="16"/>
      <c r="S582" s="16"/>
      <c r="T582" s="16"/>
      <c r="U582" s="15"/>
      <c r="V582" s="15"/>
      <c r="W582" s="15"/>
      <c r="X582" s="15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5"/>
      <c r="AJ582" s="15"/>
      <c r="AK582" s="15"/>
      <c r="AL582" s="15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5"/>
      <c r="AZ582" s="15"/>
      <c r="BA582" s="15"/>
      <c r="BB582" s="15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5"/>
      <c r="BP582" s="15"/>
      <c r="BQ582" s="15"/>
      <c r="BR582" s="15"/>
      <c r="BS582" s="16"/>
      <c r="BT582" s="16"/>
      <c r="BU582" s="16"/>
      <c r="BV582" s="16"/>
      <c r="BW582" s="16"/>
      <c r="BX582" s="16"/>
      <c r="BY582" s="16"/>
      <c r="BZ582" s="16"/>
      <c r="CA582" s="15"/>
      <c r="CB582" s="15"/>
    </row>
    <row r="583" spans="1:80" ht="21.95" hidden="1" customHeight="1" x14ac:dyDescent="0.2">
      <c r="A583" s="12" t="s">
        <v>1058</v>
      </c>
      <c r="B583" s="12" t="s">
        <v>92</v>
      </c>
      <c r="C583" s="12" t="s">
        <v>1058</v>
      </c>
      <c r="D583" s="12" t="s">
        <v>1247</v>
      </c>
      <c r="E583" s="12" t="s">
        <v>1248</v>
      </c>
      <c r="F583" s="12" t="s">
        <v>1120</v>
      </c>
      <c r="G583" s="12" t="s">
        <v>142</v>
      </c>
      <c r="H583" s="13">
        <v>2011</v>
      </c>
      <c r="I583" s="13">
        <v>2011</v>
      </c>
      <c r="J583" s="14"/>
      <c r="K583" s="14"/>
      <c r="L583" s="15"/>
      <c r="M583" s="16"/>
      <c r="N583" s="16"/>
      <c r="O583" s="16"/>
      <c r="P583" s="16"/>
      <c r="Q583" s="16"/>
      <c r="R583" s="16"/>
      <c r="S583" s="16"/>
      <c r="T583" s="16"/>
      <c r="U583" s="15"/>
      <c r="V583" s="15"/>
      <c r="W583" s="15"/>
      <c r="X583" s="15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5"/>
      <c r="AJ583" s="15"/>
      <c r="AK583" s="15"/>
      <c r="AL583" s="15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5"/>
      <c r="AZ583" s="15"/>
      <c r="BA583" s="15"/>
      <c r="BB583" s="15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5"/>
      <c r="BP583" s="15"/>
      <c r="BQ583" s="15"/>
      <c r="BR583" s="15"/>
      <c r="BS583" s="16"/>
      <c r="BT583" s="16"/>
      <c r="BU583" s="16"/>
      <c r="BV583" s="16"/>
      <c r="BW583" s="16"/>
      <c r="BX583" s="16"/>
      <c r="BY583" s="16"/>
      <c r="BZ583" s="16"/>
      <c r="CA583" s="15"/>
      <c r="CB583" s="15"/>
    </row>
    <row r="584" spans="1:80" ht="21.95" hidden="1" customHeight="1" x14ac:dyDescent="0.2">
      <c r="A584" s="12" t="s">
        <v>1058</v>
      </c>
      <c r="B584" s="12" t="s">
        <v>92</v>
      </c>
      <c r="C584" s="12" t="s">
        <v>1058</v>
      </c>
      <c r="D584" s="12" t="s">
        <v>1249</v>
      </c>
      <c r="E584" s="12" t="s">
        <v>1250</v>
      </c>
      <c r="F584" s="12" t="s">
        <v>1120</v>
      </c>
      <c r="G584" s="12" t="s">
        <v>142</v>
      </c>
      <c r="H584" s="13">
        <v>2011</v>
      </c>
      <c r="I584" s="13">
        <v>2013</v>
      </c>
      <c r="J584" s="14"/>
      <c r="K584" s="14"/>
      <c r="L584" s="15"/>
      <c r="M584" s="16"/>
      <c r="N584" s="16"/>
      <c r="O584" s="16"/>
      <c r="P584" s="16"/>
      <c r="Q584" s="16"/>
      <c r="R584" s="16"/>
      <c r="S584" s="16"/>
      <c r="T584" s="16"/>
      <c r="U584" s="15"/>
      <c r="V584" s="15"/>
      <c r="W584" s="15"/>
      <c r="X584" s="15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5"/>
      <c r="AJ584" s="15"/>
      <c r="AK584" s="15"/>
      <c r="AL584" s="15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5"/>
      <c r="AZ584" s="15"/>
      <c r="BA584" s="15"/>
      <c r="BB584" s="15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5"/>
      <c r="BP584" s="15"/>
      <c r="BQ584" s="15"/>
      <c r="BR584" s="15"/>
      <c r="BS584" s="16"/>
      <c r="BT584" s="16"/>
      <c r="BU584" s="16"/>
      <c r="BV584" s="16"/>
      <c r="BW584" s="16"/>
      <c r="BX584" s="16"/>
      <c r="BY584" s="16"/>
      <c r="BZ584" s="16"/>
      <c r="CA584" s="15"/>
      <c r="CB584" s="15"/>
    </row>
    <row r="585" spans="1:80" ht="33" hidden="1" customHeight="1" x14ac:dyDescent="0.2">
      <c r="A585" s="12" t="s">
        <v>1058</v>
      </c>
      <c r="B585" s="12" t="s">
        <v>92</v>
      </c>
      <c r="C585" s="12" t="s">
        <v>1058</v>
      </c>
      <c r="D585" s="12" t="s">
        <v>1251</v>
      </c>
      <c r="E585" s="12" t="s">
        <v>1252</v>
      </c>
      <c r="F585" s="12" t="s">
        <v>1120</v>
      </c>
      <c r="G585" s="12" t="s">
        <v>142</v>
      </c>
      <c r="H585" s="13">
        <v>2012</v>
      </c>
      <c r="I585" s="13">
        <v>2013</v>
      </c>
      <c r="J585" s="14"/>
      <c r="K585" s="14"/>
      <c r="L585" s="15"/>
      <c r="M585" s="16"/>
      <c r="N585" s="16"/>
      <c r="O585" s="16"/>
      <c r="P585" s="16"/>
      <c r="Q585" s="16"/>
      <c r="R585" s="16"/>
      <c r="S585" s="16"/>
      <c r="T585" s="16"/>
      <c r="U585" s="15"/>
      <c r="V585" s="15"/>
      <c r="W585" s="15"/>
      <c r="X585" s="15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5"/>
      <c r="AJ585" s="15"/>
      <c r="AK585" s="15"/>
      <c r="AL585" s="15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5"/>
      <c r="AZ585" s="15"/>
      <c r="BA585" s="15"/>
      <c r="BB585" s="15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5"/>
      <c r="BP585" s="15"/>
      <c r="BQ585" s="15"/>
      <c r="BR585" s="15"/>
      <c r="BS585" s="16"/>
      <c r="BT585" s="16"/>
      <c r="BU585" s="16"/>
      <c r="BV585" s="16"/>
      <c r="BW585" s="16"/>
      <c r="BX585" s="16"/>
      <c r="BY585" s="16"/>
      <c r="BZ585" s="16"/>
      <c r="CA585" s="15"/>
      <c r="CB585" s="15"/>
    </row>
    <row r="586" spans="1:80" ht="21.95" hidden="1" customHeight="1" x14ac:dyDescent="0.2">
      <c r="A586" s="12" t="s">
        <v>1058</v>
      </c>
      <c r="B586" s="12" t="s">
        <v>92</v>
      </c>
      <c r="C586" s="12" t="s">
        <v>1058</v>
      </c>
      <c r="D586" s="12" t="s">
        <v>1253</v>
      </c>
      <c r="E586" s="12" t="s">
        <v>1188</v>
      </c>
      <c r="F586" s="12" t="s">
        <v>1120</v>
      </c>
      <c r="G586" s="12" t="s">
        <v>142</v>
      </c>
      <c r="H586" s="13">
        <v>2014</v>
      </c>
      <c r="I586" s="13">
        <v>2014</v>
      </c>
      <c r="J586" s="14"/>
      <c r="K586" s="14"/>
      <c r="L586" s="15"/>
      <c r="M586" s="16"/>
      <c r="N586" s="16"/>
      <c r="O586" s="16"/>
      <c r="P586" s="16"/>
      <c r="Q586" s="16"/>
      <c r="R586" s="16"/>
      <c r="S586" s="16"/>
      <c r="T586" s="16"/>
      <c r="U586" s="15"/>
      <c r="V586" s="15"/>
      <c r="W586" s="15"/>
      <c r="X586" s="15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5"/>
      <c r="AJ586" s="15"/>
      <c r="AK586" s="15"/>
      <c r="AL586" s="15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5"/>
      <c r="AZ586" s="15"/>
      <c r="BA586" s="15"/>
      <c r="BB586" s="15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5"/>
      <c r="BP586" s="15"/>
      <c r="BQ586" s="15"/>
      <c r="BR586" s="15"/>
      <c r="BS586" s="16"/>
      <c r="BT586" s="16"/>
      <c r="BU586" s="16"/>
      <c r="BV586" s="16"/>
      <c r="BW586" s="16"/>
      <c r="BX586" s="16"/>
      <c r="BY586" s="16"/>
      <c r="BZ586" s="16"/>
      <c r="CA586" s="15"/>
      <c r="CB586" s="15"/>
    </row>
    <row r="587" spans="1:80" ht="21.95" hidden="1" customHeight="1" x14ac:dyDescent="0.2">
      <c r="A587" s="12" t="s">
        <v>1058</v>
      </c>
      <c r="B587" s="12" t="s">
        <v>92</v>
      </c>
      <c r="C587" s="12" t="s">
        <v>1058</v>
      </c>
      <c r="D587" s="12" t="s">
        <v>1254</v>
      </c>
      <c r="E587" s="12" t="s">
        <v>1255</v>
      </c>
      <c r="F587" s="12" t="s">
        <v>1120</v>
      </c>
      <c r="G587" s="12" t="s">
        <v>142</v>
      </c>
      <c r="H587" s="13">
        <v>2013</v>
      </c>
      <c r="I587" s="13">
        <v>2014</v>
      </c>
      <c r="J587" s="18">
        <v>2446.5349999999999</v>
      </c>
      <c r="K587" s="18">
        <v>2446.5349999999999</v>
      </c>
      <c r="L587" s="15"/>
      <c r="M587" s="16"/>
      <c r="N587" s="16"/>
      <c r="O587" s="16"/>
      <c r="P587" s="16"/>
      <c r="Q587" s="16"/>
      <c r="R587" s="16"/>
      <c r="S587" s="16"/>
      <c r="T587" s="16"/>
      <c r="U587" s="15"/>
      <c r="V587" s="15"/>
      <c r="W587" s="15"/>
      <c r="X587" s="15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5"/>
      <c r="AJ587" s="15"/>
      <c r="AK587" s="15"/>
      <c r="AL587" s="15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5"/>
      <c r="AZ587" s="15"/>
      <c r="BA587" s="15"/>
      <c r="BB587" s="15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5"/>
      <c r="BP587" s="15"/>
      <c r="BQ587" s="15"/>
      <c r="BR587" s="15"/>
      <c r="BS587" s="16"/>
      <c r="BT587" s="16"/>
      <c r="BU587" s="16"/>
      <c r="BV587" s="16"/>
      <c r="BW587" s="16"/>
      <c r="BX587" s="16"/>
      <c r="BY587" s="16"/>
      <c r="BZ587" s="16"/>
      <c r="CA587" s="15"/>
      <c r="CB587" s="15"/>
    </row>
    <row r="588" spans="1:80" ht="21.95" hidden="1" customHeight="1" x14ac:dyDescent="0.2">
      <c r="A588" s="12" t="s">
        <v>1058</v>
      </c>
      <c r="B588" s="12" t="s">
        <v>92</v>
      </c>
      <c r="C588" s="12" t="s">
        <v>1058</v>
      </c>
      <c r="D588" s="12" t="s">
        <v>1256</v>
      </c>
      <c r="E588" s="12" t="s">
        <v>1257</v>
      </c>
      <c r="F588" s="12" t="s">
        <v>1120</v>
      </c>
      <c r="G588" s="12" t="s">
        <v>142</v>
      </c>
      <c r="H588" s="13">
        <v>2012</v>
      </c>
      <c r="I588" s="13">
        <v>2013</v>
      </c>
      <c r="J588" s="14"/>
      <c r="K588" s="14"/>
      <c r="L588" s="15"/>
      <c r="M588" s="16"/>
      <c r="N588" s="16"/>
      <c r="O588" s="16"/>
      <c r="P588" s="16"/>
      <c r="Q588" s="16"/>
      <c r="R588" s="16"/>
      <c r="S588" s="16"/>
      <c r="T588" s="16"/>
      <c r="U588" s="15"/>
      <c r="V588" s="15"/>
      <c r="W588" s="15"/>
      <c r="X588" s="15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5"/>
      <c r="AJ588" s="15"/>
      <c r="AK588" s="15"/>
      <c r="AL588" s="15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5"/>
      <c r="AZ588" s="15"/>
      <c r="BA588" s="15"/>
      <c r="BB588" s="15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5"/>
      <c r="BP588" s="15"/>
      <c r="BQ588" s="15"/>
      <c r="BR588" s="15"/>
      <c r="BS588" s="16"/>
      <c r="BT588" s="16"/>
      <c r="BU588" s="16"/>
      <c r="BV588" s="16"/>
      <c r="BW588" s="16"/>
      <c r="BX588" s="16"/>
      <c r="BY588" s="16"/>
      <c r="BZ588" s="16"/>
      <c r="CA588" s="15"/>
      <c r="CB588" s="15"/>
    </row>
    <row r="589" spans="1:80" ht="21.95" hidden="1" customHeight="1" x14ac:dyDescent="0.2">
      <c r="A589" s="12" t="s">
        <v>1058</v>
      </c>
      <c r="B589" s="12" t="s">
        <v>92</v>
      </c>
      <c r="C589" s="12" t="s">
        <v>1058</v>
      </c>
      <c r="D589" s="12" t="s">
        <v>1258</v>
      </c>
      <c r="E589" s="12" t="s">
        <v>1259</v>
      </c>
      <c r="F589" s="12" t="s">
        <v>1120</v>
      </c>
      <c r="G589" s="12" t="s">
        <v>142</v>
      </c>
      <c r="H589" s="13">
        <v>2012</v>
      </c>
      <c r="I589" s="13">
        <v>2013</v>
      </c>
      <c r="J589" s="14"/>
      <c r="K589" s="14"/>
      <c r="L589" s="15"/>
      <c r="M589" s="16"/>
      <c r="N589" s="16"/>
      <c r="O589" s="16"/>
      <c r="P589" s="16"/>
      <c r="Q589" s="16"/>
      <c r="R589" s="16"/>
      <c r="S589" s="16"/>
      <c r="T589" s="16"/>
      <c r="U589" s="15"/>
      <c r="V589" s="15"/>
      <c r="W589" s="15"/>
      <c r="X589" s="15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5"/>
      <c r="AJ589" s="15"/>
      <c r="AK589" s="15"/>
      <c r="AL589" s="15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5"/>
      <c r="AZ589" s="15"/>
      <c r="BA589" s="15"/>
      <c r="BB589" s="15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5"/>
      <c r="BP589" s="15"/>
      <c r="BQ589" s="15"/>
      <c r="BR589" s="15"/>
      <c r="BS589" s="16"/>
      <c r="BT589" s="16"/>
      <c r="BU589" s="16"/>
      <c r="BV589" s="16"/>
      <c r="BW589" s="16"/>
      <c r="BX589" s="16"/>
      <c r="BY589" s="16"/>
      <c r="BZ589" s="16"/>
      <c r="CA589" s="15"/>
      <c r="CB589" s="15"/>
    </row>
    <row r="590" spans="1:80" ht="21.95" hidden="1" customHeight="1" x14ac:dyDescent="0.2">
      <c r="A590" s="12" t="s">
        <v>1058</v>
      </c>
      <c r="B590" s="12" t="s">
        <v>92</v>
      </c>
      <c r="C590" s="12" t="s">
        <v>1058</v>
      </c>
      <c r="D590" s="12" t="s">
        <v>1260</v>
      </c>
      <c r="E590" s="12" t="s">
        <v>1261</v>
      </c>
      <c r="F590" s="12" t="s">
        <v>1120</v>
      </c>
      <c r="G590" s="12" t="s">
        <v>142</v>
      </c>
      <c r="H590" s="13">
        <v>2013</v>
      </c>
      <c r="I590" s="13">
        <v>2014</v>
      </c>
      <c r="J590" s="18">
        <v>7567.3850000000002</v>
      </c>
      <c r="K590" s="18">
        <v>7567.3850000000002</v>
      </c>
      <c r="L590" s="15"/>
      <c r="M590" s="16"/>
      <c r="N590" s="16"/>
      <c r="O590" s="16"/>
      <c r="P590" s="16"/>
      <c r="Q590" s="16"/>
      <c r="R590" s="16"/>
      <c r="S590" s="16"/>
      <c r="T590" s="16"/>
      <c r="U590" s="15"/>
      <c r="V590" s="15"/>
      <c r="W590" s="15"/>
      <c r="X590" s="15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5"/>
      <c r="AJ590" s="15"/>
      <c r="AK590" s="15"/>
      <c r="AL590" s="15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5"/>
      <c r="AZ590" s="15"/>
      <c r="BA590" s="15"/>
      <c r="BB590" s="15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5"/>
      <c r="BP590" s="15"/>
      <c r="BQ590" s="15"/>
      <c r="BR590" s="15"/>
      <c r="BS590" s="16"/>
      <c r="BT590" s="16"/>
      <c r="BU590" s="16"/>
      <c r="BV590" s="16"/>
      <c r="BW590" s="16"/>
      <c r="BX590" s="16"/>
      <c r="BY590" s="16"/>
      <c r="BZ590" s="16"/>
      <c r="CA590" s="15"/>
      <c r="CB590" s="15"/>
    </row>
    <row r="591" spans="1:80" ht="21.95" hidden="1" customHeight="1" x14ac:dyDescent="0.2">
      <c r="A591" s="12" t="s">
        <v>1058</v>
      </c>
      <c r="B591" s="12" t="s">
        <v>92</v>
      </c>
      <c r="C591" s="12" t="s">
        <v>1058</v>
      </c>
      <c r="D591" s="12" t="s">
        <v>1262</v>
      </c>
      <c r="E591" s="12" t="s">
        <v>1263</v>
      </c>
      <c r="F591" s="12" t="s">
        <v>1120</v>
      </c>
      <c r="G591" s="12" t="s">
        <v>142</v>
      </c>
      <c r="H591" s="13">
        <v>2013</v>
      </c>
      <c r="I591" s="13">
        <v>2014</v>
      </c>
      <c r="J591" s="18">
        <v>11519.029</v>
      </c>
      <c r="K591" s="18">
        <v>11519.029</v>
      </c>
      <c r="L591" s="15"/>
      <c r="M591" s="16"/>
      <c r="N591" s="16"/>
      <c r="O591" s="16"/>
      <c r="P591" s="16"/>
      <c r="Q591" s="16"/>
      <c r="R591" s="16"/>
      <c r="S591" s="16"/>
      <c r="T591" s="16"/>
      <c r="U591" s="15"/>
      <c r="V591" s="15"/>
      <c r="W591" s="15"/>
      <c r="X591" s="15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5"/>
      <c r="AJ591" s="15"/>
      <c r="AK591" s="15"/>
      <c r="AL591" s="15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5"/>
      <c r="AZ591" s="15"/>
      <c r="BA591" s="15"/>
      <c r="BB591" s="15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5"/>
      <c r="BP591" s="15"/>
      <c r="BQ591" s="15"/>
      <c r="BR591" s="15"/>
      <c r="BS591" s="16"/>
      <c r="BT591" s="16"/>
      <c r="BU591" s="16"/>
      <c r="BV591" s="16"/>
      <c r="BW591" s="16"/>
      <c r="BX591" s="16"/>
      <c r="BY591" s="16"/>
      <c r="BZ591" s="16"/>
      <c r="CA591" s="15"/>
      <c r="CB591" s="15"/>
    </row>
    <row r="592" spans="1:80" ht="21.95" hidden="1" customHeight="1" x14ac:dyDescent="0.2">
      <c r="A592" s="12" t="s">
        <v>1058</v>
      </c>
      <c r="B592" s="12" t="s">
        <v>92</v>
      </c>
      <c r="C592" s="12" t="s">
        <v>1058</v>
      </c>
      <c r="D592" s="12" t="s">
        <v>1264</v>
      </c>
      <c r="E592" s="12" t="s">
        <v>1265</v>
      </c>
      <c r="F592" s="12" t="s">
        <v>1120</v>
      </c>
      <c r="G592" s="12" t="s">
        <v>142</v>
      </c>
      <c r="H592" s="13">
        <v>2012</v>
      </c>
      <c r="I592" s="13">
        <v>2014</v>
      </c>
      <c r="J592" s="15">
        <v>17826.52</v>
      </c>
      <c r="K592" s="15">
        <v>17826.52</v>
      </c>
      <c r="L592" s="15">
        <v>1693.07293</v>
      </c>
      <c r="M592" s="16"/>
      <c r="N592" s="16"/>
      <c r="O592" s="16"/>
      <c r="P592" s="16"/>
      <c r="Q592" s="15">
        <v>18.20317</v>
      </c>
      <c r="R592" s="15"/>
      <c r="S592" s="16"/>
      <c r="T592" s="16"/>
      <c r="U592" s="15">
        <v>9424.1639200000009</v>
      </c>
      <c r="V592" s="15">
        <v>1693.07293</v>
      </c>
      <c r="W592" s="15"/>
      <c r="X592" s="15"/>
      <c r="Y592" s="16"/>
      <c r="Z592" s="16"/>
      <c r="AA592" s="16"/>
      <c r="AB592" s="16"/>
      <c r="AC592" s="16"/>
      <c r="AD592" s="16"/>
      <c r="AE592" s="15">
        <v>18.20317</v>
      </c>
      <c r="AF592" s="15"/>
      <c r="AG592" s="16"/>
      <c r="AH592" s="16"/>
      <c r="AI592" s="15">
        <v>18.20317</v>
      </c>
      <c r="AJ592" s="15"/>
      <c r="AK592" s="15">
        <v>8725.1813500000007</v>
      </c>
      <c r="AL592" s="15">
        <v>1570.5326399999999</v>
      </c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5">
        <v>8725.1813500000007</v>
      </c>
      <c r="AZ592" s="15">
        <v>1570.5326399999999</v>
      </c>
      <c r="BA592" s="15">
        <v>680.77940000000001</v>
      </c>
      <c r="BB592" s="15">
        <v>122.54029</v>
      </c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5">
        <v>680.77940000000001</v>
      </c>
      <c r="BP592" s="15">
        <v>122.54029</v>
      </c>
      <c r="BQ592" s="15"/>
      <c r="BR592" s="15"/>
      <c r="BS592" s="16"/>
      <c r="BT592" s="16"/>
      <c r="BU592" s="16"/>
      <c r="BV592" s="16"/>
      <c r="BW592" s="16"/>
      <c r="BX592" s="16"/>
      <c r="BY592" s="16"/>
      <c r="BZ592" s="16"/>
      <c r="CA592" s="15"/>
      <c r="CB592" s="15"/>
    </row>
    <row r="593" spans="1:80" ht="21.95" hidden="1" customHeight="1" x14ac:dyDescent="0.2">
      <c r="A593" s="12" t="s">
        <v>1058</v>
      </c>
      <c r="B593" s="12" t="s">
        <v>92</v>
      </c>
      <c r="C593" s="12" t="s">
        <v>1058</v>
      </c>
      <c r="D593" s="12" t="s">
        <v>1266</v>
      </c>
      <c r="E593" s="12" t="s">
        <v>1267</v>
      </c>
      <c r="F593" s="12" t="s">
        <v>1120</v>
      </c>
      <c r="G593" s="12" t="s">
        <v>142</v>
      </c>
      <c r="H593" s="13">
        <v>2013</v>
      </c>
      <c r="I593" s="13">
        <v>2014</v>
      </c>
      <c r="J593" s="18">
        <v>3977.4380000000001</v>
      </c>
      <c r="K593" s="18">
        <v>3977.4380000000001</v>
      </c>
      <c r="L593" s="15"/>
      <c r="M593" s="16"/>
      <c r="N593" s="16"/>
      <c r="O593" s="16"/>
      <c r="P593" s="16"/>
      <c r="Q593" s="16"/>
      <c r="R593" s="16"/>
      <c r="S593" s="16"/>
      <c r="T593" s="16"/>
      <c r="U593" s="15"/>
      <c r="V593" s="15"/>
      <c r="W593" s="15"/>
      <c r="X593" s="15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5"/>
      <c r="AJ593" s="15"/>
      <c r="AK593" s="15"/>
      <c r="AL593" s="15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5"/>
      <c r="AZ593" s="15"/>
      <c r="BA593" s="15"/>
      <c r="BB593" s="15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5"/>
      <c r="BP593" s="15"/>
      <c r="BQ593" s="15"/>
      <c r="BR593" s="15"/>
      <c r="BS593" s="16"/>
      <c r="BT593" s="16"/>
      <c r="BU593" s="16"/>
      <c r="BV593" s="16"/>
      <c r="BW593" s="16"/>
      <c r="BX593" s="16"/>
      <c r="BY593" s="16"/>
      <c r="BZ593" s="16"/>
      <c r="CA593" s="15"/>
      <c r="CB593" s="15"/>
    </row>
    <row r="594" spans="1:80" ht="21.95" hidden="1" customHeight="1" x14ac:dyDescent="0.2">
      <c r="A594" s="12" t="s">
        <v>1058</v>
      </c>
      <c r="B594" s="12" t="s">
        <v>92</v>
      </c>
      <c r="C594" s="12" t="s">
        <v>1058</v>
      </c>
      <c r="D594" s="12" t="s">
        <v>1268</v>
      </c>
      <c r="E594" s="12" t="s">
        <v>1269</v>
      </c>
      <c r="F594" s="12" t="s">
        <v>1120</v>
      </c>
      <c r="G594" s="12" t="s">
        <v>142</v>
      </c>
      <c r="H594" s="13">
        <v>2014</v>
      </c>
      <c r="I594" s="13">
        <v>2014</v>
      </c>
      <c r="J594" s="14"/>
      <c r="K594" s="14"/>
      <c r="L594" s="15"/>
      <c r="M594" s="16"/>
      <c r="N594" s="16"/>
      <c r="O594" s="16"/>
      <c r="P594" s="16"/>
      <c r="Q594" s="16"/>
      <c r="R594" s="16"/>
      <c r="S594" s="16"/>
      <c r="T594" s="16"/>
      <c r="U594" s="15"/>
      <c r="V594" s="15"/>
      <c r="W594" s="15"/>
      <c r="X594" s="15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5"/>
      <c r="AJ594" s="15"/>
      <c r="AK594" s="15"/>
      <c r="AL594" s="15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5"/>
      <c r="AZ594" s="15"/>
      <c r="BA594" s="15"/>
      <c r="BB594" s="15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5"/>
      <c r="BP594" s="15"/>
      <c r="BQ594" s="15"/>
      <c r="BR594" s="15"/>
      <c r="BS594" s="16"/>
      <c r="BT594" s="16"/>
      <c r="BU594" s="16"/>
      <c r="BV594" s="16"/>
      <c r="BW594" s="16"/>
      <c r="BX594" s="16"/>
      <c r="BY594" s="16"/>
      <c r="BZ594" s="16"/>
      <c r="CA594" s="15"/>
      <c r="CB594" s="15"/>
    </row>
    <row r="595" spans="1:80" ht="33" hidden="1" customHeight="1" x14ac:dyDescent="0.2">
      <c r="A595" s="12" t="s">
        <v>1058</v>
      </c>
      <c r="B595" s="12" t="s">
        <v>92</v>
      </c>
      <c r="C595" s="12" t="s">
        <v>1058</v>
      </c>
      <c r="D595" s="12" t="s">
        <v>1270</v>
      </c>
      <c r="E595" s="12" t="s">
        <v>1271</v>
      </c>
      <c r="F595" s="12" t="s">
        <v>1120</v>
      </c>
      <c r="G595" s="12" t="s">
        <v>142</v>
      </c>
      <c r="H595" s="13">
        <v>2013</v>
      </c>
      <c r="I595" s="13">
        <v>2014</v>
      </c>
      <c r="J595" s="17">
        <v>281.68099999999998</v>
      </c>
      <c r="K595" s="17">
        <v>281.68099999999998</v>
      </c>
      <c r="L595" s="15"/>
      <c r="M595" s="16"/>
      <c r="N595" s="16"/>
      <c r="O595" s="16"/>
      <c r="P595" s="16"/>
      <c r="Q595" s="16"/>
      <c r="R595" s="16"/>
      <c r="S595" s="16"/>
      <c r="T595" s="16"/>
      <c r="U595" s="15"/>
      <c r="V595" s="15"/>
      <c r="W595" s="15"/>
      <c r="X595" s="15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5"/>
      <c r="AJ595" s="15"/>
      <c r="AK595" s="15"/>
      <c r="AL595" s="15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5"/>
      <c r="AZ595" s="15"/>
      <c r="BA595" s="15"/>
      <c r="BB595" s="15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5"/>
      <c r="BP595" s="15"/>
      <c r="BQ595" s="15"/>
      <c r="BR595" s="15"/>
      <c r="BS595" s="16"/>
      <c r="BT595" s="16"/>
      <c r="BU595" s="16"/>
      <c r="BV595" s="16"/>
      <c r="BW595" s="16"/>
      <c r="BX595" s="16"/>
      <c r="BY595" s="16"/>
      <c r="BZ595" s="16"/>
      <c r="CA595" s="15"/>
      <c r="CB595" s="15"/>
    </row>
    <row r="596" spans="1:80" ht="21.95" hidden="1" customHeight="1" x14ac:dyDescent="0.2">
      <c r="A596" s="12" t="s">
        <v>1058</v>
      </c>
      <c r="B596" s="12" t="s">
        <v>92</v>
      </c>
      <c r="C596" s="12" t="s">
        <v>1058</v>
      </c>
      <c r="D596" s="12" t="s">
        <v>1272</v>
      </c>
      <c r="E596" s="12" t="s">
        <v>1273</v>
      </c>
      <c r="F596" s="12" t="s">
        <v>1120</v>
      </c>
      <c r="G596" s="12" t="s">
        <v>142</v>
      </c>
      <c r="H596" s="13">
        <v>2013</v>
      </c>
      <c r="I596" s="13">
        <v>2014</v>
      </c>
      <c r="J596" s="17">
        <v>340.27600000000001</v>
      </c>
      <c r="K596" s="17">
        <v>340.27600000000001</v>
      </c>
      <c r="L596" s="15"/>
      <c r="M596" s="16"/>
      <c r="N596" s="16"/>
      <c r="O596" s="16"/>
      <c r="P596" s="16"/>
      <c r="Q596" s="15">
        <v>2.4371999999999998</v>
      </c>
      <c r="R596" s="15"/>
      <c r="S596" s="16"/>
      <c r="T596" s="16"/>
      <c r="U596" s="15">
        <v>2.4371999999999998</v>
      </c>
      <c r="V596" s="15"/>
      <c r="W596" s="15"/>
      <c r="X596" s="15"/>
      <c r="Y596" s="16"/>
      <c r="Z596" s="16"/>
      <c r="AA596" s="16"/>
      <c r="AB596" s="16"/>
      <c r="AC596" s="16"/>
      <c r="AD596" s="16"/>
      <c r="AE596" s="15">
        <v>2.4371999999999998</v>
      </c>
      <c r="AF596" s="15"/>
      <c r="AG596" s="16"/>
      <c r="AH596" s="16"/>
      <c r="AI596" s="15">
        <v>2.4371999999999998</v>
      </c>
      <c r="AJ596" s="15"/>
      <c r="AK596" s="15"/>
      <c r="AL596" s="15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5"/>
      <c r="AZ596" s="15"/>
      <c r="BA596" s="15"/>
      <c r="BB596" s="15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5"/>
      <c r="BP596" s="15"/>
      <c r="BQ596" s="15"/>
      <c r="BR596" s="15"/>
      <c r="BS596" s="16"/>
      <c r="BT596" s="16"/>
      <c r="BU596" s="16"/>
      <c r="BV596" s="16"/>
      <c r="BW596" s="16"/>
      <c r="BX596" s="16"/>
      <c r="BY596" s="16"/>
      <c r="BZ596" s="16"/>
      <c r="CA596" s="15"/>
      <c r="CB596" s="15"/>
    </row>
    <row r="597" spans="1:80" ht="21.95" hidden="1" customHeight="1" x14ac:dyDescent="0.2">
      <c r="A597" s="12" t="s">
        <v>1058</v>
      </c>
      <c r="B597" s="12" t="s">
        <v>92</v>
      </c>
      <c r="C597" s="12" t="s">
        <v>1058</v>
      </c>
      <c r="D597" s="12" t="s">
        <v>1274</v>
      </c>
      <c r="E597" s="12" t="s">
        <v>1275</v>
      </c>
      <c r="F597" s="12" t="s">
        <v>1120</v>
      </c>
      <c r="G597" s="12" t="s">
        <v>142</v>
      </c>
      <c r="H597" s="13">
        <v>2013</v>
      </c>
      <c r="I597" s="13">
        <v>2014</v>
      </c>
      <c r="J597" s="18">
        <v>1717.546</v>
      </c>
      <c r="K597" s="18">
        <v>1717.546</v>
      </c>
      <c r="L597" s="15"/>
      <c r="M597" s="16"/>
      <c r="N597" s="16"/>
      <c r="O597" s="16"/>
      <c r="P597" s="16"/>
      <c r="Q597" s="16"/>
      <c r="R597" s="16"/>
      <c r="S597" s="16"/>
      <c r="T597" s="16"/>
      <c r="U597" s="15"/>
      <c r="V597" s="15"/>
      <c r="W597" s="15"/>
      <c r="X597" s="15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5"/>
      <c r="AJ597" s="15"/>
      <c r="AK597" s="15"/>
      <c r="AL597" s="15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5"/>
      <c r="AZ597" s="15"/>
      <c r="BA597" s="15"/>
      <c r="BB597" s="15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5"/>
      <c r="BP597" s="15"/>
      <c r="BQ597" s="15"/>
      <c r="BR597" s="15"/>
      <c r="BS597" s="16"/>
      <c r="BT597" s="16"/>
      <c r="BU597" s="16"/>
      <c r="BV597" s="16"/>
      <c r="BW597" s="16"/>
      <c r="BX597" s="16"/>
      <c r="BY597" s="16"/>
      <c r="BZ597" s="16"/>
      <c r="CA597" s="15"/>
      <c r="CB597" s="15"/>
    </row>
    <row r="598" spans="1:80" ht="21.95" hidden="1" customHeight="1" x14ac:dyDescent="0.2">
      <c r="A598" s="12" t="s">
        <v>1058</v>
      </c>
      <c r="B598" s="12" t="s">
        <v>92</v>
      </c>
      <c r="C598" s="12" t="s">
        <v>1058</v>
      </c>
      <c r="D598" s="12" t="s">
        <v>1276</v>
      </c>
      <c r="E598" s="12" t="s">
        <v>1277</v>
      </c>
      <c r="F598" s="12" t="s">
        <v>1120</v>
      </c>
      <c r="G598" s="12" t="s">
        <v>142</v>
      </c>
      <c r="H598" s="13">
        <v>2013</v>
      </c>
      <c r="I598" s="13">
        <v>2013</v>
      </c>
      <c r="J598" s="14"/>
      <c r="K598" s="14"/>
      <c r="L598" s="15"/>
      <c r="M598" s="16"/>
      <c r="N598" s="16"/>
      <c r="O598" s="16"/>
      <c r="P598" s="16"/>
      <c r="Q598" s="16"/>
      <c r="R598" s="16"/>
      <c r="S598" s="16"/>
      <c r="T598" s="16"/>
      <c r="U598" s="15"/>
      <c r="V598" s="15"/>
      <c r="W598" s="15"/>
      <c r="X598" s="15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5"/>
      <c r="AJ598" s="15"/>
      <c r="AK598" s="15"/>
      <c r="AL598" s="15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5"/>
      <c r="AZ598" s="15"/>
      <c r="BA598" s="15"/>
      <c r="BB598" s="15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5"/>
      <c r="BP598" s="15"/>
      <c r="BQ598" s="15"/>
      <c r="BR598" s="15"/>
      <c r="BS598" s="16"/>
      <c r="BT598" s="16"/>
      <c r="BU598" s="16"/>
      <c r="BV598" s="16"/>
      <c r="BW598" s="16"/>
      <c r="BX598" s="16"/>
      <c r="BY598" s="16"/>
      <c r="BZ598" s="16"/>
      <c r="CA598" s="15"/>
      <c r="CB598" s="15"/>
    </row>
    <row r="599" spans="1:80" ht="21.95" hidden="1" customHeight="1" x14ac:dyDescent="0.2">
      <c r="A599" s="12" t="s">
        <v>1058</v>
      </c>
      <c r="B599" s="12" t="s">
        <v>92</v>
      </c>
      <c r="C599" s="12" t="s">
        <v>1058</v>
      </c>
      <c r="D599" s="12" t="s">
        <v>1278</v>
      </c>
      <c r="E599" s="12" t="s">
        <v>1279</v>
      </c>
      <c r="F599" s="12" t="s">
        <v>1120</v>
      </c>
      <c r="G599" s="12" t="s">
        <v>142</v>
      </c>
      <c r="H599" s="13">
        <v>2014</v>
      </c>
      <c r="I599" s="13">
        <v>2014</v>
      </c>
      <c r="J599" s="19">
        <v>75.33</v>
      </c>
      <c r="K599" s="19">
        <v>75.33</v>
      </c>
      <c r="L599" s="15">
        <v>12.966100000000001</v>
      </c>
      <c r="M599" s="16"/>
      <c r="N599" s="16"/>
      <c r="O599" s="16"/>
      <c r="P599" s="16"/>
      <c r="Q599" s="16"/>
      <c r="R599" s="16"/>
      <c r="S599" s="16"/>
      <c r="T599" s="16"/>
      <c r="U599" s="15">
        <v>72.033900000000003</v>
      </c>
      <c r="V599" s="15">
        <v>12.966100000000001</v>
      </c>
      <c r="W599" s="15"/>
      <c r="X599" s="15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5"/>
      <c r="AJ599" s="15"/>
      <c r="AK599" s="15"/>
      <c r="AL599" s="15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5"/>
      <c r="AZ599" s="15"/>
      <c r="BA599" s="15">
        <v>72.033900000000003</v>
      </c>
      <c r="BB599" s="15">
        <v>12.966100000000001</v>
      </c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5">
        <v>72.033900000000003</v>
      </c>
      <c r="BP599" s="15">
        <v>12.966100000000001</v>
      </c>
      <c r="BQ599" s="15"/>
      <c r="BR599" s="15"/>
      <c r="BS599" s="16"/>
      <c r="BT599" s="16"/>
      <c r="BU599" s="16"/>
      <c r="BV599" s="16"/>
      <c r="BW599" s="16"/>
      <c r="BX599" s="16"/>
      <c r="BY599" s="16"/>
      <c r="BZ599" s="16"/>
      <c r="CA599" s="15"/>
      <c r="CB599" s="15"/>
    </row>
    <row r="600" spans="1:80" ht="33" hidden="1" customHeight="1" x14ac:dyDescent="0.2">
      <c r="A600" s="12" t="s">
        <v>1058</v>
      </c>
      <c r="B600" s="12" t="s">
        <v>92</v>
      </c>
      <c r="C600" s="12" t="s">
        <v>1058</v>
      </c>
      <c r="D600" s="12" t="s">
        <v>1280</v>
      </c>
      <c r="E600" s="12" t="s">
        <v>1281</v>
      </c>
      <c r="F600" s="12" t="s">
        <v>1120</v>
      </c>
      <c r="G600" s="12" t="s">
        <v>142</v>
      </c>
      <c r="H600" s="13">
        <v>2013</v>
      </c>
      <c r="I600" s="13">
        <v>2014</v>
      </c>
      <c r="J600" s="18">
        <v>1629.3789999999999</v>
      </c>
      <c r="K600" s="18">
        <v>1629.3789999999999</v>
      </c>
      <c r="L600" s="15"/>
      <c r="M600" s="16"/>
      <c r="N600" s="16"/>
      <c r="O600" s="16"/>
      <c r="P600" s="16"/>
      <c r="Q600" s="16"/>
      <c r="R600" s="16"/>
      <c r="S600" s="16"/>
      <c r="T600" s="16"/>
      <c r="U600" s="15"/>
      <c r="V600" s="15"/>
      <c r="W600" s="15"/>
      <c r="X600" s="15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5"/>
      <c r="AJ600" s="15"/>
      <c r="AK600" s="15"/>
      <c r="AL600" s="15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5"/>
      <c r="AZ600" s="15"/>
      <c r="BA600" s="15"/>
      <c r="BB600" s="15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5"/>
      <c r="BP600" s="15"/>
      <c r="BQ600" s="15"/>
      <c r="BR600" s="15"/>
      <c r="BS600" s="16"/>
      <c r="BT600" s="16"/>
      <c r="BU600" s="16"/>
      <c r="BV600" s="16"/>
      <c r="BW600" s="16"/>
      <c r="BX600" s="16"/>
      <c r="BY600" s="16"/>
      <c r="BZ600" s="16"/>
      <c r="CA600" s="15"/>
      <c r="CB600" s="15"/>
    </row>
    <row r="601" spans="1:80" ht="21.95" hidden="1" customHeight="1" x14ac:dyDescent="0.2">
      <c r="A601" s="12" t="s">
        <v>1058</v>
      </c>
      <c r="B601" s="12" t="s">
        <v>92</v>
      </c>
      <c r="C601" s="12" t="s">
        <v>1058</v>
      </c>
      <c r="D601" s="12" t="s">
        <v>1282</v>
      </c>
      <c r="E601" s="12" t="s">
        <v>1261</v>
      </c>
      <c r="F601" s="12" t="s">
        <v>1120</v>
      </c>
      <c r="G601" s="12" t="s">
        <v>142</v>
      </c>
      <c r="H601" s="13">
        <v>2014</v>
      </c>
      <c r="I601" s="13">
        <v>2014</v>
      </c>
      <c r="J601" s="20">
        <v>8500</v>
      </c>
      <c r="K601" s="20">
        <v>8500</v>
      </c>
      <c r="L601" s="15">
        <v>1983.7978800000001</v>
      </c>
      <c r="M601" s="16"/>
      <c r="N601" s="16"/>
      <c r="O601" s="16"/>
      <c r="P601" s="16"/>
      <c r="Q601" s="16"/>
      <c r="R601" s="16"/>
      <c r="S601" s="16"/>
      <c r="T601" s="16"/>
      <c r="U601" s="15">
        <v>11021.099319999999</v>
      </c>
      <c r="V601" s="15">
        <v>1983.7978800000001</v>
      </c>
      <c r="W601" s="15"/>
      <c r="X601" s="15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5"/>
      <c r="AJ601" s="15"/>
      <c r="AK601" s="15"/>
      <c r="AL601" s="15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5"/>
      <c r="AZ601" s="15"/>
      <c r="BA601" s="15">
        <v>4452.4889899999998</v>
      </c>
      <c r="BB601" s="15">
        <v>801.44802000000004</v>
      </c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5">
        <v>4452.4889899999998</v>
      </c>
      <c r="BP601" s="15">
        <v>801.44802000000004</v>
      </c>
      <c r="BQ601" s="15">
        <v>6568.6103300000004</v>
      </c>
      <c r="BR601" s="15">
        <v>1182.34986</v>
      </c>
      <c r="BS601" s="16"/>
      <c r="BT601" s="16"/>
      <c r="BU601" s="16"/>
      <c r="BV601" s="16"/>
      <c r="BW601" s="16"/>
      <c r="BX601" s="16"/>
      <c r="BY601" s="16"/>
      <c r="BZ601" s="16"/>
      <c r="CA601" s="15">
        <v>6568.6103300000004</v>
      </c>
      <c r="CB601" s="15">
        <v>1182.34986</v>
      </c>
    </row>
    <row r="602" spans="1:80" ht="21.95" hidden="1" customHeight="1" x14ac:dyDescent="0.2">
      <c r="A602" s="12" t="s">
        <v>1058</v>
      </c>
      <c r="B602" s="12" t="s">
        <v>92</v>
      </c>
      <c r="C602" s="12" t="s">
        <v>1058</v>
      </c>
      <c r="D602" s="12" t="s">
        <v>1283</v>
      </c>
      <c r="E602" s="12" t="s">
        <v>1263</v>
      </c>
      <c r="F602" s="12" t="s">
        <v>1120</v>
      </c>
      <c r="G602" s="12" t="s">
        <v>142</v>
      </c>
      <c r="H602" s="13">
        <v>2014</v>
      </c>
      <c r="I602" s="13">
        <v>2014</v>
      </c>
      <c r="J602" s="20">
        <v>4000</v>
      </c>
      <c r="K602" s="20">
        <v>4000</v>
      </c>
      <c r="L602" s="15">
        <v>706.32</v>
      </c>
      <c r="M602" s="16"/>
      <c r="N602" s="16"/>
      <c r="O602" s="16"/>
      <c r="P602" s="16"/>
      <c r="Q602" s="16"/>
      <c r="R602" s="16"/>
      <c r="S602" s="16"/>
      <c r="T602" s="16"/>
      <c r="U602" s="15">
        <v>3924</v>
      </c>
      <c r="V602" s="15">
        <v>706.32</v>
      </c>
      <c r="W602" s="15"/>
      <c r="X602" s="15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5"/>
      <c r="AJ602" s="15"/>
      <c r="AK602" s="15"/>
      <c r="AL602" s="15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5"/>
      <c r="AZ602" s="15"/>
      <c r="BA602" s="15">
        <v>3924</v>
      </c>
      <c r="BB602" s="15">
        <v>706.32</v>
      </c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5">
        <v>3924</v>
      </c>
      <c r="BP602" s="15">
        <v>706.32</v>
      </c>
      <c r="BQ602" s="15"/>
      <c r="BR602" s="15"/>
      <c r="BS602" s="16"/>
      <c r="BT602" s="16"/>
      <c r="BU602" s="16"/>
      <c r="BV602" s="16"/>
      <c r="BW602" s="16"/>
      <c r="BX602" s="16"/>
      <c r="BY602" s="16"/>
      <c r="BZ602" s="16"/>
      <c r="CA602" s="15"/>
      <c r="CB602" s="15"/>
    </row>
    <row r="603" spans="1:80" ht="21.95" hidden="1" customHeight="1" x14ac:dyDescent="0.2">
      <c r="A603" s="12" t="s">
        <v>1058</v>
      </c>
      <c r="B603" s="12" t="s">
        <v>92</v>
      </c>
      <c r="C603" s="12" t="s">
        <v>1058</v>
      </c>
      <c r="D603" s="12" t="s">
        <v>1284</v>
      </c>
      <c r="E603" s="12" t="s">
        <v>1285</v>
      </c>
      <c r="F603" s="12" t="s">
        <v>1120</v>
      </c>
      <c r="G603" s="12" t="s">
        <v>142</v>
      </c>
      <c r="H603" s="12"/>
      <c r="I603" s="12"/>
      <c r="J603" s="14"/>
      <c r="K603" s="14"/>
      <c r="L603" s="15">
        <v>322.16370999999998</v>
      </c>
      <c r="M603" s="16"/>
      <c r="N603" s="16"/>
      <c r="O603" s="16"/>
      <c r="P603" s="16"/>
      <c r="Q603" s="16"/>
      <c r="R603" s="16"/>
      <c r="S603" s="16"/>
      <c r="T603" s="16"/>
      <c r="U603" s="15">
        <v>1789.7983899999999</v>
      </c>
      <c r="V603" s="15">
        <v>322.16370999999998</v>
      </c>
      <c r="W603" s="15"/>
      <c r="X603" s="15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5"/>
      <c r="AJ603" s="15"/>
      <c r="AK603" s="15"/>
      <c r="AL603" s="15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5"/>
      <c r="AZ603" s="15"/>
      <c r="BA603" s="15">
        <v>505.42169000000001</v>
      </c>
      <c r="BB603" s="15">
        <v>90.975909999999999</v>
      </c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5">
        <v>505.42169000000001</v>
      </c>
      <c r="BP603" s="15">
        <v>90.975909999999999</v>
      </c>
      <c r="BQ603" s="15">
        <v>1284.3767</v>
      </c>
      <c r="BR603" s="15">
        <v>231.18780000000001</v>
      </c>
      <c r="BS603" s="16"/>
      <c r="BT603" s="16"/>
      <c r="BU603" s="16"/>
      <c r="BV603" s="16"/>
      <c r="BW603" s="16"/>
      <c r="BX603" s="16"/>
      <c r="BY603" s="16"/>
      <c r="BZ603" s="16"/>
      <c r="CA603" s="15">
        <v>1284.3767</v>
      </c>
      <c r="CB603" s="15">
        <v>231.18780000000001</v>
      </c>
    </row>
    <row r="604" spans="1:80" ht="21.95" hidden="1" customHeight="1" x14ac:dyDescent="0.2">
      <c r="A604" s="12" t="s">
        <v>1058</v>
      </c>
      <c r="B604" s="12" t="s">
        <v>92</v>
      </c>
      <c r="C604" s="12" t="s">
        <v>1058</v>
      </c>
      <c r="D604" s="12" t="s">
        <v>1286</v>
      </c>
      <c r="E604" s="12" t="s">
        <v>1287</v>
      </c>
      <c r="F604" s="12" t="s">
        <v>1120</v>
      </c>
      <c r="G604" s="12" t="s">
        <v>142</v>
      </c>
      <c r="H604" s="12"/>
      <c r="I604" s="12"/>
      <c r="J604" s="14"/>
      <c r="K604" s="14"/>
      <c r="L604" s="15">
        <v>160.91999999999999</v>
      </c>
      <c r="M604" s="16"/>
      <c r="N604" s="16"/>
      <c r="O604" s="16"/>
      <c r="P604" s="16"/>
      <c r="Q604" s="16"/>
      <c r="R604" s="16"/>
      <c r="S604" s="16"/>
      <c r="T604" s="16"/>
      <c r="U604" s="15">
        <v>894</v>
      </c>
      <c r="V604" s="15">
        <v>160.91999999999999</v>
      </c>
      <c r="W604" s="15"/>
      <c r="X604" s="15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5"/>
      <c r="AJ604" s="15"/>
      <c r="AK604" s="15"/>
      <c r="AL604" s="15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5"/>
      <c r="AZ604" s="15"/>
      <c r="BA604" s="15"/>
      <c r="BB604" s="15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5"/>
      <c r="BP604" s="15"/>
      <c r="BQ604" s="15">
        <v>894</v>
      </c>
      <c r="BR604" s="15">
        <v>160.91999999999999</v>
      </c>
      <c r="BS604" s="16"/>
      <c r="BT604" s="16"/>
      <c r="BU604" s="16"/>
      <c r="BV604" s="16"/>
      <c r="BW604" s="16"/>
      <c r="BX604" s="16"/>
      <c r="BY604" s="16"/>
      <c r="BZ604" s="16"/>
      <c r="CA604" s="15">
        <v>894</v>
      </c>
      <c r="CB604" s="15">
        <v>160.91999999999999</v>
      </c>
    </row>
    <row r="605" spans="1:80" ht="21.95" hidden="1" customHeight="1" x14ac:dyDescent="0.2">
      <c r="A605" s="12" t="s">
        <v>1058</v>
      </c>
      <c r="B605" s="12" t="s">
        <v>92</v>
      </c>
      <c r="C605" s="12" t="s">
        <v>1058</v>
      </c>
      <c r="D605" s="12" t="s">
        <v>1288</v>
      </c>
      <c r="E605" s="12" t="s">
        <v>1289</v>
      </c>
      <c r="F605" s="12" t="s">
        <v>1120</v>
      </c>
      <c r="G605" s="12" t="s">
        <v>142</v>
      </c>
      <c r="H605" s="12"/>
      <c r="I605" s="12"/>
      <c r="J605" s="14"/>
      <c r="K605" s="14"/>
      <c r="L605" s="15">
        <v>1674</v>
      </c>
      <c r="M605" s="16"/>
      <c r="N605" s="16"/>
      <c r="O605" s="16"/>
      <c r="P605" s="16"/>
      <c r="Q605" s="16"/>
      <c r="R605" s="16"/>
      <c r="S605" s="16"/>
      <c r="T605" s="16"/>
      <c r="U605" s="15">
        <v>9300</v>
      </c>
      <c r="V605" s="15">
        <v>1674</v>
      </c>
      <c r="W605" s="15"/>
      <c r="X605" s="15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5"/>
      <c r="AJ605" s="15"/>
      <c r="AK605" s="15"/>
      <c r="AL605" s="15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5"/>
      <c r="AZ605" s="15"/>
      <c r="BA605" s="15"/>
      <c r="BB605" s="15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5"/>
      <c r="BP605" s="15"/>
      <c r="BQ605" s="15">
        <v>9300</v>
      </c>
      <c r="BR605" s="15">
        <v>1674</v>
      </c>
      <c r="BS605" s="16"/>
      <c r="BT605" s="16"/>
      <c r="BU605" s="16"/>
      <c r="BV605" s="16"/>
      <c r="BW605" s="16"/>
      <c r="BX605" s="16"/>
      <c r="BY605" s="16"/>
      <c r="BZ605" s="16"/>
      <c r="CA605" s="15">
        <v>9300</v>
      </c>
      <c r="CB605" s="15">
        <v>1674</v>
      </c>
    </row>
    <row r="606" spans="1:80" ht="21.95" hidden="1" customHeight="1" x14ac:dyDescent="0.2">
      <c r="A606" s="12" t="s">
        <v>1058</v>
      </c>
      <c r="B606" s="12" t="s">
        <v>92</v>
      </c>
      <c r="C606" s="12" t="s">
        <v>1058</v>
      </c>
      <c r="D606" s="12" t="s">
        <v>1290</v>
      </c>
      <c r="E606" s="12" t="s">
        <v>1291</v>
      </c>
      <c r="F606" s="12" t="s">
        <v>1120</v>
      </c>
      <c r="G606" s="12" t="s">
        <v>142</v>
      </c>
      <c r="H606" s="12"/>
      <c r="I606" s="12"/>
      <c r="J606" s="14"/>
      <c r="K606" s="14"/>
      <c r="L606" s="15">
        <v>2188.6130400000002</v>
      </c>
      <c r="M606" s="16"/>
      <c r="N606" s="16"/>
      <c r="O606" s="16"/>
      <c r="P606" s="16"/>
      <c r="Q606" s="16"/>
      <c r="R606" s="16"/>
      <c r="S606" s="16"/>
      <c r="T606" s="16"/>
      <c r="U606" s="15">
        <v>12158.9614</v>
      </c>
      <c r="V606" s="15">
        <v>2188.6130400000002</v>
      </c>
      <c r="W606" s="15"/>
      <c r="X606" s="15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5"/>
      <c r="AJ606" s="15"/>
      <c r="AK606" s="15"/>
      <c r="AL606" s="15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5"/>
      <c r="AZ606" s="15"/>
      <c r="BA606" s="15"/>
      <c r="BB606" s="15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5"/>
      <c r="BP606" s="15"/>
      <c r="BQ606" s="15">
        <v>12158.9614</v>
      </c>
      <c r="BR606" s="15">
        <v>2188.6130400000002</v>
      </c>
      <c r="BS606" s="16"/>
      <c r="BT606" s="16"/>
      <c r="BU606" s="16"/>
      <c r="BV606" s="16"/>
      <c r="BW606" s="16"/>
      <c r="BX606" s="16"/>
      <c r="BY606" s="16"/>
      <c r="BZ606" s="16"/>
      <c r="CA606" s="15">
        <v>12158.9614</v>
      </c>
      <c r="CB606" s="15">
        <v>2188.6130400000002</v>
      </c>
    </row>
    <row r="607" spans="1:80" ht="21.95" hidden="1" customHeight="1" x14ac:dyDescent="0.2">
      <c r="A607" s="12" t="s">
        <v>1058</v>
      </c>
      <c r="B607" s="12" t="s">
        <v>92</v>
      </c>
      <c r="C607" s="12" t="s">
        <v>1058</v>
      </c>
      <c r="D607" s="12" t="s">
        <v>1292</v>
      </c>
      <c r="E607" s="12" t="s">
        <v>1293</v>
      </c>
      <c r="F607" s="12" t="s">
        <v>1120</v>
      </c>
      <c r="G607" s="12" t="s">
        <v>142</v>
      </c>
      <c r="H607" s="12"/>
      <c r="I607" s="12"/>
      <c r="J607" s="14"/>
      <c r="K607" s="14"/>
      <c r="L607" s="15">
        <v>4376.2321599999996</v>
      </c>
      <c r="M607" s="16"/>
      <c r="N607" s="16"/>
      <c r="O607" s="16"/>
      <c r="P607" s="16"/>
      <c r="Q607" s="16"/>
      <c r="R607" s="16"/>
      <c r="S607" s="16"/>
      <c r="T607" s="16"/>
      <c r="U607" s="15">
        <v>24312.400880000001</v>
      </c>
      <c r="V607" s="15">
        <v>4376.2321599999996</v>
      </c>
      <c r="W607" s="15"/>
      <c r="X607" s="15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5"/>
      <c r="AJ607" s="15"/>
      <c r="AK607" s="15"/>
      <c r="AL607" s="15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5"/>
      <c r="AZ607" s="15"/>
      <c r="BA607" s="15"/>
      <c r="BB607" s="15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5"/>
      <c r="BP607" s="15"/>
      <c r="BQ607" s="15">
        <v>24312.400880000001</v>
      </c>
      <c r="BR607" s="15">
        <v>4376.2321599999996</v>
      </c>
      <c r="BS607" s="16"/>
      <c r="BT607" s="16"/>
      <c r="BU607" s="16"/>
      <c r="BV607" s="16"/>
      <c r="BW607" s="16"/>
      <c r="BX607" s="16"/>
      <c r="BY607" s="16"/>
      <c r="BZ607" s="16"/>
      <c r="CA607" s="15">
        <v>24312.400880000001</v>
      </c>
      <c r="CB607" s="15">
        <v>4376.2321599999996</v>
      </c>
    </row>
    <row r="608" spans="1:80" ht="21.95" hidden="1" customHeight="1" x14ac:dyDescent="0.2">
      <c r="A608" s="12" t="s">
        <v>1058</v>
      </c>
      <c r="B608" s="12" t="s">
        <v>92</v>
      </c>
      <c r="C608" s="12" t="s">
        <v>1058</v>
      </c>
      <c r="D608" s="12" t="s">
        <v>1294</v>
      </c>
      <c r="E608" s="12" t="s">
        <v>1295</v>
      </c>
      <c r="F608" s="12" t="s">
        <v>1120</v>
      </c>
      <c r="G608" s="12" t="s">
        <v>142</v>
      </c>
      <c r="H608" s="12"/>
      <c r="I608" s="12"/>
      <c r="J608" s="14"/>
      <c r="K608" s="14"/>
      <c r="L608" s="15">
        <v>730.72799999999995</v>
      </c>
      <c r="M608" s="16"/>
      <c r="N608" s="16"/>
      <c r="O608" s="16"/>
      <c r="P608" s="16"/>
      <c r="Q608" s="16"/>
      <c r="R608" s="16"/>
      <c r="S608" s="16"/>
      <c r="T608" s="16"/>
      <c r="U608" s="15">
        <v>4059.6</v>
      </c>
      <c r="V608" s="15">
        <v>730.72799999999995</v>
      </c>
      <c r="W608" s="15"/>
      <c r="X608" s="15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5"/>
      <c r="AJ608" s="15"/>
      <c r="AK608" s="15"/>
      <c r="AL608" s="15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5"/>
      <c r="AZ608" s="15"/>
      <c r="BA608" s="15"/>
      <c r="BB608" s="15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5"/>
      <c r="BP608" s="15"/>
      <c r="BQ608" s="15">
        <v>4059.6</v>
      </c>
      <c r="BR608" s="15">
        <v>730.72799999999995</v>
      </c>
      <c r="BS608" s="16"/>
      <c r="BT608" s="16"/>
      <c r="BU608" s="16"/>
      <c r="BV608" s="16"/>
      <c r="BW608" s="16"/>
      <c r="BX608" s="16"/>
      <c r="BY608" s="16"/>
      <c r="BZ608" s="16"/>
      <c r="CA608" s="15">
        <v>4059.6</v>
      </c>
      <c r="CB608" s="15">
        <v>730.72799999999995</v>
      </c>
    </row>
    <row r="609" spans="1:80" ht="21.95" hidden="1" customHeight="1" x14ac:dyDescent="0.2">
      <c r="A609" s="12" t="s">
        <v>1058</v>
      </c>
      <c r="B609" s="12" t="s">
        <v>92</v>
      </c>
      <c r="C609" s="12" t="s">
        <v>1058</v>
      </c>
      <c r="D609" s="12" t="s">
        <v>1296</v>
      </c>
      <c r="E609" s="12" t="s">
        <v>1297</v>
      </c>
      <c r="F609" s="12" t="s">
        <v>1120</v>
      </c>
      <c r="G609" s="12" t="s">
        <v>142</v>
      </c>
      <c r="H609" s="12"/>
      <c r="I609" s="12"/>
      <c r="J609" s="14"/>
      <c r="K609" s="14"/>
      <c r="L609" s="15">
        <v>730.72799999999995</v>
      </c>
      <c r="M609" s="16"/>
      <c r="N609" s="16"/>
      <c r="O609" s="16"/>
      <c r="P609" s="16"/>
      <c r="Q609" s="16"/>
      <c r="R609" s="16"/>
      <c r="S609" s="16"/>
      <c r="T609" s="16"/>
      <c r="U609" s="15">
        <v>4059.6</v>
      </c>
      <c r="V609" s="15">
        <v>730.72799999999995</v>
      </c>
      <c r="W609" s="15"/>
      <c r="X609" s="15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5"/>
      <c r="AJ609" s="15"/>
      <c r="AK609" s="15"/>
      <c r="AL609" s="15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5"/>
      <c r="AZ609" s="15"/>
      <c r="BA609" s="15"/>
      <c r="BB609" s="15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5"/>
      <c r="BP609" s="15"/>
      <c r="BQ609" s="15">
        <v>4059.6</v>
      </c>
      <c r="BR609" s="15">
        <v>730.72799999999995</v>
      </c>
      <c r="BS609" s="16"/>
      <c r="BT609" s="16"/>
      <c r="BU609" s="16"/>
      <c r="BV609" s="16"/>
      <c r="BW609" s="16"/>
      <c r="BX609" s="16"/>
      <c r="BY609" s="16"/>
      <c r="BZ609" s="16"/>
      <c r="CA609" s="15">
        <v>4059.6</v>
      </c>
      <c r="CB609" s="15">
        <v>730.72799999999995</v>
      </c>
    </row>
    <row r="610" spans="1:80" ht="21.95" hidden="1" customHeight="1" x14ac:dyDescent="0.2">
      <c r="A610" s="12" t="s">
        <v>1058</v>
      </c>
      <c r="B610" s="12" t="s">
        <v>92</v>
      </c>
      <c r="C610" s="12" t="s">
        <v>1058</v>
      </c>
      <c r="D610" s="12" t="s">
        <v>1298</v>
      </c>
      <c r="E610" s="12" t="s">
        <v>1299</v>
      </c>
      <c r="F610" s="12" t="s">
        <v>1120</v>
      </c>
      <c r="G610" s="12" t="s">
        <v>142</v>
      </c>
      <c r="H610" s="12"/>
      <c r="I610" s="12"/>
      <c r="J610" s="14"/>
      <c r="K610" s="14"/>
      <c r="L610" s="15">
        <v>3154.9823999999999</v>
      </c>
      <c r="M610" s="16"/>
      <c r="N610" s="16"/>
      <c r="O610" s="16"/>
      <c r="P610" s="16"/>
      <c r="Q610" s="16"/>
      <c r="R610" s="16"/>
      <c r="S610" s="16"/>
      <c r="T610" s="16"/>
      <c r="U610" s="15">
        <v>17527.68</v>
      </c>
      <c r="V610" s="15">
        <v>3154.9823999999999</v>
      </c>
      <c r="W610" s="15"/>
      <c r="X610" s="15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5"/>
      <c r="AJ610" s="15"/>
      <c r="AK610" s="15"/>
      <c r="AL610" s="15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5"/>
      <c r="AZ610" s="15"/>
      <c r="BA610" s="15"/>
      <c r="BB610" s="15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5"/>
      <c r="BP610" s="15"/>
      <c r="BQ610" s="15">
        <v>17527.68</v>
      </c>
      <c r="BR610" s="15">
        <v>3154.9823999999999</v>
      </c>
      <c r="BS610" s="16"/>
      <c r="BT610" s="16"/>
      <c r="BU610" s="16"/>
      <c r="BV610" s="16"/>
      <c r="BW610" s="16"/>
      <c r="BX610" s="16"/>
      <c r="BY610" s="16"/>
      <c r="BZ610" s="16"/>
      <c r="CA610" s="15">
        <v>17527.68</v>
      </c>
      <c r="CB610" s="15">
        <v>3154.9823999999999</v>
      </c>
    </row>
    <row r="611" spans="1:80" ht="21.95" hidden="1" customHeight="1" x14ac:dyDescent="0.2">
      <c r="A611" s="12" t="s">
        <v>1058</v>
      </c>
      <c r="B611" s="12" t="s">
        <v>92</v>
      </c>
      <c r="C611" s="12" t="s">
        <v>1058</v>
      </c>
      <c r="D611" s="12" t="s">
        <v>1300</v>
      </c>
      <c r="E611" s="12" t="s">
        <v>1301</v>
      </c>
      <c r="F611" s="12" t="s">
        <v>1120</v>
      </c>
      <c r="G611" s="12" t="s">
        <v>142</v>
      </c>
      <c r="H611" s="12"/>
      <c r="I611" s="12"/>
      <c r="J611" s="14"/>
      <c r="K611" s="14"/>
      <c r="L611" s="15">
        <v>91.561449999999994</v>
      </c>
      <c r="M611" s="16"/>
      <c r="N611" s="16"/>
      <c r="O611" s="16"/>
      <c r="P611" s="16"/>
      <c r="Q611" s="16"/>
      <c r="R611" s="16"/>
      <c r="S611" s="16"/>
      <c r="T611" s="16"/>
      <c r="U611" s="15">
        <v>508.67471999999998</v>
      </c>
      <c r="V611" s="15">
        <v>91.561449999999994</v>
      </c>
      <c r="W611" s="15"/>
      <c r="X611" s="15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5"/>
      <c r="AJ611" s="15"/>
      <c r="AK611" s="15"/>
      <c r="AL611" s="15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5"/>
      <c r="AZ611" s="15"/>
      <c r="BA611" s="15"/>
      <c r="BB611" s="15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5"/>
      <c r="BP611" s="15"/>
      <c r="BQ611" s="15">
        <v>508.67471999999998</v>
      </c>
      <c r="BR611" s="15">
        <v>91.561449999999994</v>
      </c>
      <c r="BS611" s="16"/>
      <c r="BT611" s="16"/>
      <c r="BU611" s="16"/>
      <c r="BV611" s="16"/>
      <c r="BW611" s="16"/>
      <c r="BX611" s="16"/>
      <c r="BY611" s="16"/>
      <c r="BZ611" s="16"/>
      <c r="CA611" s="15">
        <v>508.67471999999998</v>
      </c>
      <c r="CB611" s="15">
        <v>91.561449999999994</v>
      </c>
    </row>
    <row r="612" spans="1:80" ht="21.95" hidden="1" customHeight="1" x14ac:dyDescent="0.2">
      <c r="A612" s="12" t="s">
        <v>1058</v>
      </c>
      <c r="B612" s="12" t="s">
        <v>92</v>
      </c>
      <c r="C612" s="12" t="s">
        <v>129</v>
      </c>
      <c r="D612" s="12" t="s">
        <v>1302</v>
      </c>
      <c r="E612" s="12" t="s">
        <v>1240</v>
      </c>
      <c r="F612" s="12" t="s">
        <v>1120</v>
      </c>
      <c r="G612" s="12" t="s">
        <v>142</v>
      </c>
      <c r="H612" s="13">
        <v>2012</v>
      </c>
      <c r="I612" s="13">
        <v>2014</v>
      </c>
      <c r="J612" s="18">
        <v>3529.895</v>
      </c>
      <c r="K612" s="18">
        <v>3529.895</v>
      </c>
      <c r="L612" s="15"/>
      <c r="M612" s="16"/>
      <c r="N612" s="16"/>
      <c r="O612" s="15">
        <v>5.89438</v>
      </c>
      <c r="P612" s="15"/>
      <c r="Q612" s="16"/>
      <c r="R612" s="16"/>
      <c r="S612" s="16"/>
      <c r="T612" s="16"/>
      <c r="U612" s="15">
        <v>5.89438</v>
      </c>
      <c r="V612" s="15"/>
      <c r="W612" s="15"/>
      <c r="X612" s="15"/>
      <c r="Y612" s="16"/>
      <c r="Z612" s="16"/>
      <c r="AA612" s="15">
        <v>2.8942199999999998</v>
      </c>
      <c r="AB612" s="15"/>
      <c r="AC612" s="16"/>
      <c r="AD612" s="16"/>
      <c r="AE612" s="16"/>
      <c r="AF612" s="16"/>
      <c r="AG612" s="16"/>
      <c r="AH612" s="16"/>
      <c r="AI612" s="15">
        <v>2.8942199999999998</v>
      </c>
      <c r="AJ612" s="15"/>
      <c r="AK612" s="15"/>
      <c r="AL612" s="15"/>
      <c r="AM612" s="16"/>
      <c r="AN612" s="16"/>
      <c r="AO612" s="16"/>
      <c r="AP612" s="16"/>
      <c r="AQ612" s="15">
        <v>1.5315300000000001</v>
      </c>
      <c r="AR612" s="15"/>
      <c r="AS612" s="16"/>
      <c r="AT612" s="16"/>
      <c r="AU612" s="16"/>
      <c r="AV612" s="16"/>
      <c r="AW612" s="16"/>
      <c r="AX612" s="16"/>
      <c r="AY612" s="15">
        <v>1.5315300000000001</v>
      </c>
      <c r="AZ612" s="15"/>
      <c r="BA612" s="15"/>
      <c r="BB612" s="15"/>
      <c r="BC612" s="16"/>
      <c r="BD612" s="16"/>
      <c r="BE612" s="16"/>
      <c r="BF612" s="16"/>
      <c r="BG612" s="15">
        <v>0.70196000000000003</v>
      </c>
      <c r="BH612" s="15"/>
      <c r="BI612" s="16"/>
      <c r="BJ612" s="16"/>
      <c r="BK612" s="16"/>
      <c r="BL612" s="16"/>
      <c r="BM612" s="16"/>
      <c r="BN612" s="16"/>
      <c r="BO612" s="15">
        <v>0.70196000000000003</v>
      </c>
      <c r="BP612" s="15"/>
      <c r="BQ612" s="15"/>
      <c r="BR612" s="15"/>
      <c r="BS612" s="16"/>
      <c r="BT612" s="16"/>
      <c r="BU612" s="15">
        <v>0.76666999999999996</v>
      </c>
      <c r="BV612" s="15"/>
      <c r="BW612" s="16"/>
      <c r="BX612" s="16"/>
      <c r="BY612" s="16"/>
      <c r="BZ612" s="16"/>
      <c r="CA612" s="15">
        <v>0.76666999999999996</v>
      </c>
      <c r="CB612" s="15"/>
    </row>
    <row r="613" spans="1:80" ht="21.95" hidden="1" customHeight="1" x14ac:dyDescent="0.2">
      <c r="A613" s="12" t="s">
        <v>1058</v>
      </c>
      <c r="B613" s="12" t="s">
        <v>92</v>
      </c>
      <c r="C613" s="12" t="s">
        <v>129</v>
      </c>
      <c r="D613" s="12" t="s">
        <v>1303</v>
      </c>
      <c r="E613" s="12" t="s">
        <v>1304</v>
      </c>
      <c r="F613" s="12" t="s">
        <v>1120</v>
      </c>
      <c r="G613" s="12" t="s">
        <v>142</v>
      </c>
      <c r="H613" s="13">
        <v>2012</v>
      </c>
      <c r="I613" s="13">
        <v>2013</v>
      </c>
      <c r="J613" s="14"/>
      <c r="K613" s="14"/>
      <c r="L613" s="15"/>
      <c r="M613" s="16"/>
      <c r="N613" s="16"/>
      <c r="O613" s="15">
        <v>4.99824</v>
      </c>
      <c r="P613" s="15"/>
      <c r="Q613" s="15">
        <v>53.335839999999997</v>
      </c>
      <c r="R613" s="15"/>
      <c r="S613" s="16"/>
      <c r="T613" s="16"/>
      <c r="U613" s="15">
        <v>58.33408</v>
      </c>
      <c r="V613" s="15"/>
      <c r="W613" s="15"/>
      <c r="X613" s="15"/>
      <c r="Y613" s="16"/>
      <c r="Z613" s="16"/>
      <c r="AA613" s="15">
        <v>2.4149500000000002</v>
      </c>
      <c r="AB613" s="15"/>
      <c r="AC613" s="16"/>
      <c r="AD613" s="16"/>
      <c r="AE613" s="15">
        <v>19.599959999999999</v>
      </c>
      <c r="AF613" s="15"/>
      <c r="AG613" s="16"/>
      <c r="AH613" s="16"/>
      <c r="AI613" s="15">
        <v>22.01491</v>
      </c>
      <c r="AJ613" s="15"/>
      <c r="AK613" s="15"/>
      <c r="AL613" s="15"/>
      <c r="AM613" s="16"/>
      <c r="AN613" s="16"/>
      <c r="AO613" s="16"/>
      <c r="AP613" s="16"/>
      <c r="AQ613" s="15">
        <v>1.3042400000000001</v>
      </c>
      <c r="AR613" s="15"/>
      <c r="AS613" s="16"/>
      <c r="AT613" s="16"/>
      <c r="AU613" s="15">
        <v>19.839390000000002</v>
      </c>
      <c r="AV613" s="15"/>
      <c r="AW613" s="16"/>
      <c r="AX613" s="16"/>
      <c r="AY613" s="15">
        <v>21.143630000000002</v>
      </c>
      <c r="AZ613" s="15"/>
      <c r="BA613" s="15"/>
      <c r="BB613" s="15"/>
      <c r="BC613" s="16"/>
      <c r="BD613" s="16"/>
      <c r="BE613" s="16"/>
      <c r="BF613" s="16"/>
      <c r="BG613" s="15">
        <v>0.60895999999999995</v>
      </c>
      <c r="BH613" s="15"/>
      <c r="BI613" s="16"/>
      <c r="BJ613" s="16"/>
      <c r="BK613" s="15">
        <v>12.76568</v>
      </c>
      <c r="BL613" s="15"/>
      <c r="BM613" s="16"/>
      <c r="BN613" s="16"/>
      <c r="BO613" s="15">
        <v>13.374639999999999</v>
      </c>
      <c r="BP613" s="15"/>
      <c r="BQ613" s="15"/>
      <c r="BR613" s="15"/>
      <c r="BS613" s="16"/>
      <c r="BT613" s="16"/>
      <c r="BU613" s="15">
        <v>0.67008999999999996</v>
      </c>
      <c r="BV613" s="15"/>
      <c r="BW613" s="15">
        <v>1.1308100000000001</v>
      </c>
      <c r="BX613" s="15"/>
      <c r="BY613" s="16"/>
      <c r="BZ613" s="16"/>
      <c r="CA613" s="15">
        <v>1.8008999999999999</v>
      </c>
      <c r="CB613" s="15"/>
    </row>
    <row r="614" spans="1:80" ht="44.1" hidden="1" customHeight="1" x14ac:dyDescent="0.2">
      <c r="A614" s="12" t="s">
        <v>1058</v>
      </c>
      <c r="B614" s="12" t="s">
        <v>92</v>
      </c>
      <c r="C614" s="12" t="s">
        <v>129</v>
      </c>
      <c r="D614" s="12" t="s">
        <v>1305</v>
      </c>
      <c r="E614" s="12" t="s">
        <v>1306</v>
      </c>
      <c r="F614" s="12" t="s">
        <v>1120</v>
      </c>
      <c r="G614" s="12" t="s">
        <v>142</v>
      </c>
      <c r="H614" s="13">
        <v>2014</v>
      </c>
      <c r="I614" s="13">
        <v>2014</v>
      </c>
      <c r="J614" s="20">
        <v>1850</v>
      </c>
      <c r="K614" s="20">
        <v>1850</v>
      </c>
      <c r="L614" s="15">
        <v>330.21289999999999</v>
      </c>
      <c r="M614" s="16"/>
      <c r="N614" s="16"/>
      <c r="O614" s="16"/>
      <c r="P614" s="16"/>
      <c r="Q614" s="16"/>
      <c r="R614" s="16"/>
      <c r="S614" s="16"/>
      <c r="T614" s="16"/>
      <c r="U614" s="15">
        <v>1834.5160000000001</v>
      </c>
      <c r="V614" s="15">
        <v>330.21289999999999</v>
      </c>
      <c r="W614" s="15"/>
      <c r="X614" s="15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5"/>
      <c r="AJ614" s="15"/>
      <c r="AK614" s="15"/>
      <c r="AL614" s="15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5"/>
      <c r="AZ614" s="15"/>
      <c r="BA614" s="15"/>
      <c r="BB614" s="15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5"/>
      <c r="BP614" s="15"/>
      <c r="BQ614" s="15">
        <v>1834.5160000000001</v>
      </c>
      <c r="BR614" s="15">
        <v>330.21289999999999</v>
      </c>
      <c r="BS614" s="16"/>
      <c r="BT614" s="16"/>
      <c r="BU614" s="16"/>
      <c r="BV614" s="16"/>
      <c r="BW614" s="16"/>
      <c r="BX614" s="16"/>
      <c r="BY614" s="16"/>
      <c r="BZ614" s="16"/>
      <c r="CA614" s="15">
        <v>1834.5160000000001</v>
      </c>
      <c r="CB614" s="15">
        <v>330.21289999999999</v>
      </c>
    </row>
    <row r="615" spans="1:80" ht="21.95" hidden="1" customHeight="1" x14ac:dyDescent="0.2">
      <c r="A615" s="12" t="s">
        <v>1058</v>
      </c>
      <c r="B615" s="12" t="s">
        <v>92</v>
      </c>
      <c r="C615" s="12" t="s">
        <v>292</v>
      </c>
      <c r="D615" s="12" t="s">
        <v>1307</v>
      </c>
      <c r="E615" s="12" t="s">
        <v>1269</v>
      </c>
      <c r="F615" s="12" t="s">
        <v>1120</v>
      </c>
      <c r="G615" s="12" t="s">
        <v>142</v>
      </c>
      <c r="H615" s="13">
        <v>2013</v>
      </c>
      <c r="I615" s="13">
        <v>2013</v>
      </c>
      <c r="J615" s="14"/>
      <c r="K615" s="14"/>
      <c r="L615" s="15"/>
      <c r="M615" s="16"/>
      <c r="N615" s="16"/>
      <c r="O615" s="16"/>
      <c r="P615" s="16"/>
      <c r="Q615" s="16"/>
      <c r="R615" s="16"/>
      <c r="S615" s="16"/>
      <c r="T615" s="16"/>
      <c r="U615" s="15"/>
      <c r="V615" s="15"/>
      <c r="W615" s="15"/>
      <c r="X615" s="15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5"/>
      <c r="AJ615" s="15"/>
      <c r="AK615" s="15"/>
      <c r="AL615" s="15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5"/>
      <c r="AZ615" s="15"/>
      <c r="BA615" s="15"/>
      <c r="BB615" s="15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5"/>
      <c r="BP615" s="15"/>
      <c r="BQ615" s="15"/>
      <c r="BR615" s="15"/>
      <c r="BS615" s="16"/>
      <c r="BT615" s="16"/>
      <c r="BU615" s="16"/>
      <c r="BV615" s="16"/>
      <c r="BW615" s="16"/>
      <c r="BX615" s="16"/>
      <c r="BY615" s="16"/>
      <c r="BZ615" s="16"/>
      <c r="CA615" s="15"/>
      <c r="CB615" s="15"/>
    </row>
    <row r="616" spans="1:80" ht="21.95" hidden="1" customHeight="1" x14ac:dyDescent="0.2">
      <c r="A616" s="12" t="s">
        <v>1058</v>
      </c>
      <c r="B616" s="12" t="s">
        <v>92</v>
      </c>
      <c r="C616" s="12" t="s">
        <v>169</v>
      </c>
      <c r="D616" s="12" t="s">
        <v>1308</v>
      </c>
      <c r="E616" s="12" t="s">
        <v>1309</v>
      </c>
      <c r="F616" s="12" t="s">
        <v>1120</v>
      </c>
      <c r="G616" s="12" t="s">
        <v>142</v>
      </c>
      <c r="H616" s="13">
        <v>2013</v>
      </c>
      <c r="I616" s="13">
        <v>2013</v>
      </c>
      <c r="J616" s="14"/>
      <c r="K616" s="14"/>
      <c r="L616" s="15"/>
      <c r="M616" s="16"/>
      <c r="N616" s="16"/>
      <c r="O616" s="16"/>
      <c r="P616" s="16"/>
      <c r="Q616" s="16"/>
      <c r="R616" s="16"/>
      <c r="S616" s="16"/>
      <c r="T616" s="16"/>
      <c r="U616" s="15"/>
      <c r="V616" s="15"/>
      <c r="W616" s="15"/>
      <c r="X616" s="15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5"/>
      <c r="AJ616" s="15"/>
      <c r="AK616" s="15"/>
      <c r="AL616" s="15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5"/>
      <c r="AZ616" s="15"/>
      <c r="BA616" s="15"/>
      <c r="BB616" s="15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5"/>
      <c r="BP616" s="15"/>
      <c r="BQ616" s="15"/>
      <c r="BR616" s="15"/>
      <c r="BS616" s="16"/>
      <c r="BT616" s="16"/>
      <c r="BU616" s="16"/>
      <c r="BV616" s="16"/>
      <c r="BW616" s="16"/>
      <c r="BX616" s="16"/>
      <c r="BY616" s="16"/>
      <c r="BZ616" s="16"/>
      <c r="CA616" s="15"/>
      <c r="CB616" s="15"/>
    </row>
    <row r="617" spans="1:80" ht="21.95" hidden="1" customHeight="1" x14ac:dyDescent="0.2">
      <c r="A617" s="12" t="s">
        <v>1058</v>
      </c>
      <c r="B617" s="12" t="s">
        <v>92</v>
      </c>
      <c r="C617" s="12" t="s">
        <v>169</v>
      </c>
      <c r="D617" s="12" t="s">
        <v>1310</v>
      </c>
      <c r="E617" s="12" t="s">
        <v>1311</v>
      </c>
      <c r="F617" s="12" t="s">
        <v>1120</v>
      </c>
      <c r="G617" s="12" t="s">
        <v>142</v>
      </c>
      <c r="H617" s="13">
        <v>2013</v>
      </c>
      <c r="I617" s="13">
        <v>2014</v>
      </c>
      <c r="J617" s="17">
        <v>140.49199999999999</v>
      </c>
      <c r="K617" s="17">
        <v>140.49199999999999</v>
      </c>
      <c r="L617" s="15"/>
      <c r="M617" s="16"/>
      <c r="N617" s="16"/>
      <c r="O617" s="16"/>
      <c r="P617" s="16"/>
      <c r="Q617" s="16"/>
      <c r="R617" s="16"/>
      <c r="S617" s="16"/>
      <c r="T617" s="16"/>
      <c r="U617" s="15"/>
      <c r="V617" s="15"/>
      <c r="W617" s="15"/>
      <c r="X617" s="15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5"/>
      <c r="AJ617" s="15"/>
      <c r="AK617" s="15"/>
      <c r="AL617" s="15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5"/>
      <c r="AZ617" s="15"/>
      <c r="BA617" s="15"/>
      <c r="BB617" s="15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5"/>
      <c r="BP617" s="15"/>
      <c r="BQ617" s="15"/>
      <c r="BR617" s="15"/>
      <c r="BS617" s="16"/>
      <c r="BT617" s="16"/>
      <c r="BU617" s="16"/>
      <c r="BV617" s="16"/>
      <c r="BW617" s="16"/>
      <c r="BX617" s="16"/>
      <c r="BY617" s="16"/>
      <c r="BZ617" s="16"/>
      <c r="CA617" s="15"/>
      <c r="CB617" s="15"/>
    </row>
    <row r="618" spans="1:80" ht="21.95" hidden="1" customHeight="1" x14ac:dyDescent="0.2">
      <c r="A618" s="12" t="s">
        <v>1058</v>
      </c>
      <c r="B618" s="12" t="s">
        <v>92</v>
      </c>
      <c r="C618" s="12" t="s">
        <v>169</v>
      </c>
      <c r="D618" s="12" t="s">
        <v>1312</v>
      </c>
      <c r="E618" s="12" t="s">
        <v>1277</v>
      </c>
      <c r="F618" s="12" t="s">
        <v>1120</v>
      </c>
      <c r="G618" s="12" t="s">
        <v>142</v>
      </c>
      <c r="H618" s="13">
        <v>2014</v>
      </c>
      <c r="I618" s="13">
        <v>2014</v>
      </c>
      <c r="J618" s="14"/>
      <c r="K618" s="14"/>
      <c r="L618" s="15"/>
      <c r="M618" s="16"/>
      <c r="N618" s="16"/>
      <c r="O618" s="16"/>
      <c r="P618" s="16"/>
      <c r="Q618" s="16"/>
      <c r="R618" s="16"/>
      <c r="S618" s="16"/>
      <c r="T618" s="16"/>
      <c r="U618" s="15"/>
      <c r="V618" s="15"/>
      <c r="W618" s="15"/>
      <c r="X618" s="15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5"/>
      <c r="AJ618" s="15"/>
      <c r="AK618" s="15"/>
      <c r="AL618" s="15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5"/>
      <c r="AZ618" s="15"/>
      <c r="BA618" s="15"/>
      <c r="BB618" s="15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5"/>
      <c r="BP618" s="15"/>
      <c r="BQ618" s="15"/>
      <c r="BR618" s="15"/>
      <c r="BS618" s="16"/>
      <c r="BT618" s="16"/>
      <c r="BU618" s="16"/>
      <c r="BV618" s="16"/>
      <c r="BW618" s="16"/>
      <c r="BX618" s="16"/>
      <c r="BY618" s="16"/>
      <c r="BZ618" s="16"/>
      <c r="CA618" s="15"/>
      <c r="CB618" s="15"/>
    </row>
    <row r="619" spans="1:80" ht="33" hidden="1" customHeight="1" x14ac:dyDescent="0.2">
      <c r="A619" s="12" t="s">
        <v>1058</v>
      </c>
      <c r="B619" s="12" t="s">
        <v>92</v>
      </c>
      <c r="C619" s="12" t="s">
        <v>169</v>
      </c>
      <c r="D619" s="12" t="s">
        <v>1313</v>
      </c>
      <c r="E619" s="12" t="s">
        <v>1314</v>
      </c>
      <c r="F619" s="12" t="s">
        <v>1120</v>
      </c>
      <c r="G619" s="12" t="s">
        <v>142</v>
      </c>
      <c r="H619" s="13">
        <v>2013</v>
      </c>
      <c r="I619" s="13">
        <v>2014</v>
      </c>
      <c r="J619" s="18">
        <v>1058.115</v>
      </c>
      <c r="K619" s="18">
        <v>1058.115</v>
      </c>
      <c r="L619" s="15"/>
      <c r="M619" s="16"/>
      <c r="N619" s="16"/>
      <c r="O619" s="16"/>
      <c r="P619" s="16"/>
      <c r="Q619" s="16"/>
      <c r="R619" s="16"/>
      <c r="S619" s="16"/>
      <c r="T619" s="16"/>
      <c r="U619" s="15"/>
      <c r="V619" s="15"/>
      <c r="W619" s="15"/>
      <c r="X619" s="15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5"/>
      <c r="AJ619" s="15"/>
      <c r="AK619" s="15"/>
      <c r="AL619" s="15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5"/>
      <c r="AZ619" s="15"/>
      <c r="BA619" s="15"/>
      <c r="BB619" s="15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5"/>
      <c r="BP619" s="15"/>
      <c r="BQ619" s="15"/>
      <c r="BR619" s="15"/>
      <c r="BS619" s="16"/>
      <c r="BT619" s="16"/>
      <c r="BU619" s="16"/>
      <c r="BV619" s="16"/>
      <c r="BW619" s="16"/>
      <c r="BX619" s="16"/>
      <c r="BY619" s="16"/>
      <c r="BZ619" s="16"/>
      <c r="CA619" s="15"/>
      <c r="CB619" s="15"/>
    </row>
    <row r="620" spans="1:80" ht="21.95" hidden="1" customHeight="1" x14ac:dyDescent="0.2">
      <c r="A620" s="12" t="s">
        <v>1058</v>
      </c>
      <c r="B620" s="12" t="s">
        <v>92</v>
      </c>
      <c r="C620" s="12" t="s">
        <v>169</v>
      </c>
      <c r="D620" s="12" t="s">
        <v>1315</v>
      </c>
      <c r="E620" s="12" t="s">
        <v>1316</v>
      </c>
      <c r="F620" s="12" t="s">
        <v>1120</v>
      </c>
      <c r="G620" s="12" t="s">
        <v>142</v>
      </c>
      <c r="H620" s="13">
        <v>2014</v>
      </c>
      <c r="I620" s="13">
        <v>2014</v>
      </c>
      <c r="J620" s="21">
        <v>400</v>
      </c>
      <c r="K620" s="21">
        <v>400</v>
      </c>
      <c r="L620" s="15">
        <v>70.2</v>
      </c>
      <c r="M620" s="16"/>
      <c r="N620" s="16"/>
      <c r="O620" s="16"/>
      <c r="P620" s="16"/>
      <c r="Q620" s="16"/>
      <c r="R620" s="16"/>
      <c r="S620" s="16"/>
      <c r="T620" s="16"/>
      <c r="U620" s="15">
        <v>390</v>
      </c>
      <c r="V620" s="15">
        <v>70.2</v>
      </c>
      <c r="W620" s="15"/>
      <c r="X620" s="15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5"/>
      <c r="AJ620" s="15"/>
      <c r="AK620" s="15"/>
      <c r="AL620" s="15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5"/>
      <c r="AZ620" s="15"/>
      <c r="BA620" s="15"/>
      <c r="BB620" s="15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5"/>
      <c r="BP620" s="15"/>
      <c r="BQ620" s="15">
        <v>390</v>
      </c>
      <c r="BR620" s="15">
        <v>70.2</v>
      </c>
      <c r="BS620" s="16"/>
      <c r="BT620" s="16"/>
      <c r="BU620" s="16"/>
      <c r="BV620" s="16"/>
      <c r="BW620" s="16"/>
      <c r="BX620" s="16"/>
      <c r="BY620" s="16"/>
      <c r="BZ620" s="16"/>
      <c r="CA620" s="15">
        <v>390</v>
      </c>
      <c r="CB620" s="15">
        <v>70.2</v>
      </c>
    </row>
    <row r="621" spans="1:80" ht="21.95" hidden="1" customHeight="1" x14ac:dyDescent="0.2">
      <c r="A621" s="12" t="s">
        <v>1058</v>
      </c>
      <c r="B621" s="12" t="s">
        <v>92</v>
      </c>
      <c r="C621" s="12" t="s">
        <v>169</v>
      </c>
      <c r="D621" s="12" t="s">
        <v>1317</v>
      </c>
      <c r="E621" s="12" t="s">
        <v>1318</v>
      </c>
      <c r="F621" s="12" t="s">
        <v>1120</v>
      </c>
      <c r="G621" s="12" t="s">
        <v>142</v>
      </c>
      <c r="H621" s="13">
        <v>2014</v>
      </c>
      <c r="I621" s="13">
        <v>2014</v>
      </c>
      <c r="J621" s="20">
        <v>1000</v>
      </c>
      <c r="K621" s="20">
        <v>1000</v>
      </c>
      <c r="L621" s="15">
        <v>102.82823999999999</v>
      </c>
      <c r="M621" s="16"/>
      <c r="N621" s="16"/>
      <c r="O621" s="16"/>
      <c r="P621" s="16"/>
      <c r="Q621" s="16"/>
      <c r="R621" s="16"/>
      <c r="S621" s="16"/>
      <c r="T621" s="16"/>
      <c r="U621" s="15">
        <v>571.26800000000003</v>
      </c>
      <c r="V621" s="15">
        <v>102.82823999999999</v>
      </c>
      <c r="W621" s="15"/>
      <c r="X621" s="15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5"/>
      <c r="AJ621" s="15"/>
      <c r="AK621" s="15"/>
      <c r="AL621" s="15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5"/>
      <c r="AZ621" s="15"/>
      <c r="BA621" s="15">
        <v>225.7</v>
      </c>
      <c r="BB621" s="15">
        <v>40.625999999999998</v>
      </c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5">
        <v>225.7</v>
      </c>
      <c r="BP621" s="15">
        <v>40.625999999999998</v>
      </c>
      <c r="BQ621" s="15">
        <v>345.56799999999998</v>
      </c>
      <c r="BR621" s="15">
        <v>62.202240000000003</v>
      </c>
      <c r="BS621" s="16"/>
      <c r="BT621" s="16"/>
      <c r="BU621" s="16"/>
      <c r="BV621" s="16"/>
      <c r="BW621" s="16"/>
      <c r="BX621" s="16"/>
      <c r="BY621" s="16"/>
      <c r="BZ621" s="16"/>
      <c r="CA621" s="15">
        <v>345.56799999999998</v>
      </c>
      <c r="CB621" s="15">
        <v>62.202240000000003</v>
      </c>
    </row>
    <row r="622" spans="1:80" s="26" customFormat="1" ht="33" hidden="1" customHeight="1" x14ac:dyDescent="0.2">
      <c r="A622" s="24" t="s">
        <v>1319</v>
      </c>
      <c r="B622" s="24" t="s">
        <v>50</v>
      </c>
      <c r="C622" s="24" t="s">
        <v>57</v>
      </c>
      <c r="D622" s="24" t="s">
        <v>1320</v>
      </c>
      <c r="E622" s="24" t="s">
        <v>1321</v>
      </c>
      <c r="F622" s="24" t="s">
        <v>326</v>
      </c>
      <c r="G622" s="12" t="s">
        <v>151</v>
      </c>
      <c r="H622" s="13">
        <v>2009</v>
      </c>
      <c r="I622" s="13">
        <v>2011</v>
      </c>
      <c r="J622" s="14"/>
      <c r="K622" s="14"/>
      <c r="L622" s="15"/>
      <c r="M622" s="16"/>
      <c r="N622" s="16"/>
      <c r="O622" s="16"/>
      <c r="P622" s="16"/>
      <c r="Q622" s="16"/>
      <c r="R622" s="16"/>
      <c r="S622" s="16"/>
      <c r="T622" s="16"/>
      <c r="U622" s="25"/>
      <c r="V622" s="15"/>
      <c r="W622" s="15"/>
      <c r="X622" s="15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5"/>
      <c r="AJ622" s="15"/>
      <c r="AK622" s="15"/>
      <c r="AL622" s="15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5"/>
      <c r="AZ622" s="15"/>
      <c r="BA622" s="15"/>
      <c r="BB622" s="15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5"/>
      <c r="BP622" s="15"/>
      <c r="BQ622" s="15"/>
      <c r="BR622" s="15"/>
      <c r="BS622" s="16"/>
      <c r="BT622" s="16"/>
      <c r="BU622" s="16"/>
      <c r="BV622" s="16"/>
      <c r="BW622" s="16"/>
      <c r="BX622" s="16"/>
      <c r="BY622" s="16"/>
      <c r="BZ622" s="16"/>
      <c r="CA622" s="15"/>
      <c r="CB622" s="15"/>
    </row>
    <row r="623" spans="1:80" s="26" customFormat="1" ht="33" hidden="1" customHeight="1" x14ac:dyDescent="0.2">
      <c r="A623" s="24" t="s">
        <v>1319</v>
      </c>
      <c r="B623" s="24" t="s">
        <v>50</v>
      </c>
      <c r="C623" s="24" t="s">
        <v>57</v>
      </c>
      <c r="D623" s="24" t="s">
        <v>1322</v>
      </c>
      <c r="E623" s="24" t="s">
        <v>1323</v>
      </c>
      <c r="F623" s="24" t="s">
        <v>54</v>
      </c>
      <c r="G623" s="12" t="s">
        <v>151</v>
      </c>
      <c r="H623" s="12"/>
      <c r="I623" s="12"/>
      <c r="J623" s="14"/>
      <c r="K623" s="14"/>
      <c r="L623" s="15">
        <v>148.62991</v>
      </c>
      <c r="M623" s="16"/>
      <c r="N623" s="16"/>
      <c r="O623" s="16"/>
      <c r="P623" s="16"/>
      <c r="Q623" s="16"/>
      <c r="R623" s="16"/>
      <c r="S623" s="16"/>
      <c r="T623" s="16"/>
      <c r="U623" s="25">
        <v>825.72172999999998</v>
      </c>
      <c r="V623" s="15">
        <v>148.62991</v>
      </c>
      <c r="W623" s="15"/>
      <c r="X623" s="15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5"/>
      <c r="AJ623" s="15"/>
      <c r="AK623" s="15"/>
      <c r="AL623" s="15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5"/>
      <c r="AZ623" s="15"/>
      <c r="BA623" s="15">
        <v>825.72172999999998</v>
      </c>
      <c r="BB623" s="15">
        <v>148.62991</v>
      </c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5">
        <v>825.72172999999998</v>
      </c>
      <c r="BP623" s="15">
        <v>148.62991</v>
      </c>
      <c r="BQ623" s="15"/>
      <c r="BR623" s="15"/>
      <c r="BS623" s="16"/>
      <c r="BT623" s="16"/>
      <c r="BU623" s="16"/>
      <c r="BV623" s="16"/>
      <c r="BW623" s="16"/>
      <c r="BX623" s="16"/>
      <c r="BY623" s="16"/>
      <c r="BZ623" s="16"/>
      <c r="CA623" s="15"/>
      <c r="CB623" s="15"/>
    </row>
    <row r="624" spans="1:80" s="26" customFormat="1" ht="21.95" hidden="1" customHeight="1" x14ac:dyDescent="0.2">
      <c r="A624" s="24" t="s">
        <v>1319</v>
      </c>
      <c r="B624" s="24" t="s">
        <v>50</v>
      </c>
      <c r="C624" s="24" t="s">
        <v>57</v>
      </c>
      <c r="D624" s="24" t="s">
        <v>1324</v>
      </c>
      <c r="E624" s="24" t="s">
        <v>1325</v>
      </c>
      <c r="F624" s="24" t="s">
        <v>310</v>
      </c>
      <c r="G624" s="12" t="s">
        <v>677</v>
      </c>
      <c r="H624" s="13">
        <v>2009</v>
      </c>
      <c r="I624" s="13">
        <v>2009</v>
      </c>
      <c r="J624" s="14"/>
      <c r="K624" s="14"/>
      <c r="L624" s="15"/>
      <c r="M624" s="16"/>
      <c r="N624" s="16"/>
      <c r="O624" s="16"/>
      <c r="P624" s="16"/>
      <c r="Q624" s="16"/>
      <c r="R624" s="16"/>
      <c r="S624" s="16"/>
      <c r="T624" s="16"/>
      <c r="U624" s="25"/>
      <c r="V624" s="15"/>
      <c r="W624" s="15"/>
      <c r="X624" s="15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5"/>
      <c r="AJ624" s="15"/>
      <c r="AK624" s="15"/>
      <c r="AL624" s="15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5"/>
      <c r="AZ624" s="15"/>
      <c r="BA624" s="15"/>
      <c r="BB624" s="15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5"/>
      <c r="BP624" s="15"/>
      <c r="BQ624" s="15"/>
      <c r="BR624" s="15"/>
      <c r="BS624" s="16"/>
      <c r="BT624" s="16"/>
      <c r="BU624" s="16"/>
      <c r="BV624" s="16"/>
      <c r="BW624" s="16"/>
      <c r="BX624" s="16"/>
      <c r="BY624" s="16"/>
      <c r="BZ624" s="16"/>
      <c r="CA624" s="15"/>
      <c r="CB624" s="15"/>
    </row>
    <row r="625" spans="1:80" s="26" customFormat="1" ht="21.95" hidden="1" customHeight="1" x14ac:dyDescent="0.2">
      <c r="A625" s="24" t="s">
        <v>1319</v>
      </c>
      <c r="B625" s="24" t="s">
        <v>50</v>
      </c>
      <c r="C625" s="24" t="s">
        <v>57</v>
      </c>
      <c r="D625" s="24" t="s">
        <v>1326</v>
      </c>
      <c r="E625" s="24" t="s">
        <v>1327</v>
      </c>
      <c r="F625" s="24" t="s">
        <v>525</v>
      </c>
      <c r="G625" s="12" t="s">
        <v>151</v>
      </c>
      <c r="H625" s="13">
        <v>2010</v>
      </c>
      <c r="I625" s="13">
        <v>2013</v>
      </c>
      <c r="J625" s="14"/>
      <c r="K625" s="14"/>
      <c r="L625" s="15"/>
      <c r="M625" s="16"/>
      <c r="N625" s="16"/>
      <c r="O625" s="16"/>
      <c r="P625" s="16"/>
      <c r="Q625" s="16"/>
      <c r="R625" s="16"/>
      <c r="S625" s="16"/>
      <c r="T625" s="16"/>
      <c r="U625" s="25"/>
      <c r="V625" s="15"/>
      <c r="W625" s="15"/>
      <c r="X625" s="15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5"/>
      <c r="AJ625" s="15"/>
      <c r="AK625" s="15"/>
      <c r="AL625" s="15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5"/>
      <c r="AZ625" s="15"/>
      <c r="BA625" s="15"/>
      <c r="BB625" s="15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5"/>
      <c r="BP625" s="15"/>
      <c r="BQ625" s="15"/>
      <c r="BR625" s="15"/>
      <c r="BS625" s="16"/>
      <c r="BT625" s="16"/>
      <c r="BU625" s="16"/>
      <c r="BV625" s="16"/>
      <c r="BW625" s="16"/>
      <c r="BX625" s="16"/>
      <c r="BY625" s="16"/>
      <c r="BZ625" s="16"/>
      <c r="CA625" s="15"/>
      <c r="CB625" s="15"/>
    </row>
    <row r="626" spans="1:80" s="26" customFormat="1" ht="21.95" hidden="1" customHeight="1" x14ac:dyDescent="0.2">
      <c r="A626" s="24" t="s">
        <v>1319</v>
      </c>
      <c r="B626" s="24" t="s">
        <v>50</v>
      </c>
      <c r="C626" s="24" t="s">
        <v>57</v>
      </c>
      <c r="D626" s="24" t="s">
        <v>1328</v>
      </c>
      <c r="E626" s="24" t="s">
        <v>1329</v>
      </c>
      <c r="F626" s="24" t="s">
        <v>320</v>
      </c>
      <c r="G626" s="12" t="s">
        <v>151</v>
      </c>
      <c r="H626" s="13">
        <v>2011</v>
      </c>
      <c r="I626" s="13">
        <v>2013</v>
      </c>
      <c r="J626" s="14"/>
      <c r="K626" s="14"/>
      <c r="L626" s="15"/>
      <c r="M626" s="16"/>
      <c r="N626" s="16"/>
      <c r="O626" s="16"/>
      <c r="P626" s="16"/>
      <c r="Q626" s="15">
        <v>469.68022999999999</v>
      </c>
      <c r="R626" s="15"/>
      <c r="S626" s="16"/>
      <c r="T626" s="16"/>
      <c r="U626" s="25">
        <v>469.68022999999999</v>
      </c>
      <c r="V626" s="15"/>
      <c r="W626" s="15"/>
      <c r="X626" s="15"/>
      <c r="Y626" s="16"/>
      <c r="Z626" s="16"/>
      <c r="AA626" s="16"/>
      <c r="AB626" s="16"/>
      <c r="AC626" s="16"/>
      <c r="AD626" s="16"/>
      <c r="AE626" s="15">
        <v>252.91910999999999</v>
      </c>
      <c r="AF626" s="15"/>
      <c r="AG626" s="16"/>
      <c r="AH626" s="16"/>
      <c r="AI626" s="15">
        <v>252.91910999999999</v>
      </c>
      <c r="AJ626" s="15"/>
      <c r="AK626" s="15"/>
      <c r="AL626" s="15"/>
      <c r="AM626" s="16"/>
      <c r="AN626" s="16"/>
      <c r="AO626" s="16"/>
      <c r="AP626" s="16"/>
      <c r="AQ626" s="16"/>
      <c r="AR626" s="16"/>
      <c r="AS626" s="16"/>
      <c r="AT626" s="16"/>
      <c r="AU626" s="15">
        <v>216.76112000000001</v>
      </c>
      <c r="AV626" s="15"/>
      <c r="AW626" s="16"/>
      <c r="AX626" s="16"/>
      <c r="AY626" s="15">
        <v>216.76112000000001</v>
      </c>
      <c r="AZ626" s="15"/>
      <c r="BA626" s="15"/>
      <c r="BB626" s="15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5"/>
      <c r="BP626" s="15"/>
      <c r="BQ626" s="15"/>
      <c r="BR626" s="15"/>
      <c r="BS626" s="16"/>
      <c r="BT626" s="16"/>
      <c r="BU626" s="16"/>
      <c r="BV626" s="16"/>
      <c r="BW626" s="16"/>
      <c r="BX626" s="16"/>
      <c r="BY626" s="16"/>
      <c r="BZ626" s="16"/>
      <c r="CA626" s="15"/>
      <c r="CB626" s="15"/>
    </row>
    <row r="627" spans="1:80" s="26" customFormat="1" ht="33" hidden="1" customHeight="1" x14ac:dyDescent="0.2">
      <c r="A627" s="24" t="s">
        <v>1319</v>
      </c>
      <c r="B627" s="24" t="s">
        <v>50</v>
      </c>
      <c r="C627" s="24" t="s">
        <v>57</v>
      </c>
      <c r="D627" s="24" t="s">
        <v>1330</v>
      </c>
      <c r="E627" s="24" t="s">
        <v>1331</v>
      </c>
      <c r="F627" s="24" t="s">
        <v>320</v>
      </c>
      <c r="G627" s="12" t="s">
        <v>151</v>
      </c>
      <c r="H627" s="13">
        <v>2011</v>
      </c>
      <c r="I627" s="13">
        <v>2013</v>
      </c>
      <c r="J627" s="14"/>
      <c r="K627" s="14"/>
      <c r="L627" s="15"/>
      <c r="M627" s="16"/>
      <c r="N627" s="16"/>
      <c r="O627" s="16"/>
      <c r="P627" s="16"/>
      <c r="Q627" s="15">
        <v>3.89195</v>
      </c>
      <c r="R627" s="15"/>
      <c r="S627" s="16"/>
      <c r="T627" s="16"/>
      <c r="U627" s="25">
        <v>3.89195</v>
      </c>
      <c r="V627" s="15"/>
      <c r="W627" s="15"/>
      <c r="X627" s="15"/>
      <c r="Y627" s="16"/>
      <c r="Z627" s="16"/>
      <c r="AA627" s="16"/>
      <c r="AB627" s="16"/>
      <c r="AC627" s="16"/>
      <c r="AD627" s="16"/>
      <c r="AE627" s="15">
        <v>1.28305</v>
      </c>
      <c r="AF627" s="15"/>
      <c r="AG627" s="16"/>
      <c r="AH627" s="16"/>
      <c r="AI627" s="15">
        <v>1.28305</v>
      </c>
      <c r="AJ627" s="15"/>
      <c r="AK627" s="15"/>
      <c r="AL627" s="15"/>
      <c r="AM627" s="16"/>
      <c r="AN627" s="16"/>
      <c r="AO627" s="16"/>
      <c r="AP627" s="16"/>
      <c r="AQ627" s="16"/>
      <c r="AR627" s="16"/>
      <c r="AS627" s="16"/>
      <c r="AT627" s="16"/>
      <c r="AU627" s="15">
        <v>1.2973300000000001</v>
      </c>
      <c r="AV627" s="15"/>
      <c r="AW627" s="16"/>
      <c r="AX627" s="16"/>
      <c r="AY627" s="15">
        <v>1.2973300000000001</v>
      </c>
      <c r="AZ627" s="15"/>
      <c r="BA627" s="15"/>
      <c r="BB627" s="15"/>
      <c r="BC627" s="16"/>
      <c r="BD627" s="16"/>
      <c r="BE627" s="16"/>
      <c r="BF627" s="16"/>
      <c r="BG627" s="16"/>
      <c r="BH627" s="16"/>
      <c r="BI627" s="16"/>
      <c r="BJ627" s="16"/>
      <c r="BK627" s="15">
        <v>1.3115699999999999</v>
      </c>
      <c r="BL627" s="15"/>
      <c r="BM627" s="16"/>
      <c r="BN627" s="16"/>
      <c r="BO627" s="15">
        <v>1.3115699999999999</v>
      </c>
      <c r="BP627" s="15"/>
      <c r="BQ627" s="15"/>
      <c r="BR627" s="15"/>
      <c r="BS627" s="16"/>
      <c r="BT627" s="16"/>
      <c r="BU627" s="16"/>
      <c r="BV627" s="16"/>
      <c r="BW627" s="16"/>
      <c r="BX627" s="16"/>
      <c r="BY627" s="16"/>
      <c r="BZ627" s="16"/>
      <c r="CA627" s="15"/>
      <c r="CB627" s="15"/>
    </row>
    <row r="628" spans="1:80" s="26" customFormat="1" ht="33" hidden="1" customHeight="1" x14ac:dyDescent="0.2">
      <c r="A628" s="24" t="s">
        <v>1319</v>
      </c>
      <c r="B628" s="24" t="s">
        <v>50</v>
      </c>
      <c r="C628" s="24" t="s">
        <v>57</v>
      </c>
      <c r="D628" s="24" t="s">
        <v>1332</v>
      </c>
      <c r="E628" s="24" t="s">
        <v>1333</v>
      </c>
      <c r="F628" s="24" t="s">
        <v>54</v>
      </c>
      <c r="G628" s="12" t="s">
        <v>151</v>
      </c>
      <c r="H628" s="13">
        <v>2011</v>
      </c>
      <c r="I628" s="13">
        <v>2014</v>
      </c>
      <c r="J628" s="18">
        <v>2176.0839999999998</v>
      </c>
      <c r="K628" s="18">
        <v>2176.0839999999998</v>
      </c>
      <c r="L628" s="15">
        <v>231.47399999999999</v>
      </c>
      <c r="M628" s="16"/>
      <c r="N628" s="16"/>
      <c r="O628" s="15">
        <v>6.1513499999999999</v>
      </c>
      <c r="P628" s="15"/>
      <c r="Q628" s="15">
        <v>8.9309499999999993</v>
      </c>
      <c r="R628" s="15"/>
      <c r="S628" s="16"/>
      <c r="T628" s="16"/>
      <c r="U628" s="25">
        <v>1301.0503000000001</v>
      </c>
      <c r="V628" s="15">
        <v>231.47399999999999</v>
      </c>
      <c r="W628" s="15"/>
      <c r="X628" s="15"/>
      <c r="Y628" s="16"/>
      <c r="Z628" s="16"/>
      <c r="AA628" s="16"/>
      <c r="AB628" s="16"/>
      <c r="AC628" s="16"/>
      <c r="AD628" s="16"/>
      <c r="AE628" s="15">
        <v>2.9442699999999999</v>
      </c>
      <c r="AF628" s="15"/>
      <c r="AG628" s="16"/>
      <c r="AH628" s="16"/>
      <c r="AI628" s="15">
        <v>2.9442699999999999</v>
      </c>
      <c r="AJ628" s="15"/>
      <c r="AK628" s="15"/>
      <c r="AL628" s="15"/>
      <c r="AM628" s="16"/>
      <c r="AN628" s="16"/>
      <c r="AO628" s="16"/>
      <c r="AP628" s="16"/>
      <c r="AQ628" s="16"/>
      <c r="AR628" s="16"/>
      <c r="AS628" s="16"/>
      <c r="AT628" s="16"/>
      <c r="AU628" s="15">
        <v>2.9769800000000002</v>
      </c>
      <c r="AV628" s="15"/>
      <c r="AW628" s="16"/>
      <c r="AX628" s="16"/>
      <c r="AY628" s="15">
        <v>2.9769800000000002</v>
      </c>
      <c r="AZ628" s="15"/>
      <c r="BA628" s="15">
        <v>1285.9680000000001</v>
      </c>
      <c r="BB628" s="15">
        <v>231.47424000000001</v>
      </c>
      <c r="BC628" s="16"/>
      <c r="BD628" s="16"/>
      <c r="BE628" s="16"/>
      <c r="BF628" s="16"/>
      <c r="BG628" s="15">
        <v>6.1513499999999999</v>
      </c>
      <c r="BH628" s="15"/>
      <c r="BI628" s="16"/>
      <c r="BJ628" s="16"/>
      <c r="BK628" s="15">
        <v>3.0097</v>
      </c>
      <c r="BL628" s="15"/>
      <c r="BM628" s="16"/>
      <c r="BN628" s="16"/>
      <c r="BO628" s="15">
        <v>1295.12905</v>
      </c>
      <c r="BP628" s="15">
        <v>231.47424000000001</v>
      </c>
      <c r="BQ628" s="15"/>
      <c r="BR628" s="15">
        <v>-2.4000000000000001E-4</v>
      </c>
      <c r="BS628" s="16"/>
      <c r="BT628" s="16"/>
      <c r="BU628" s="16"/>
      <c r="BV628" s="16"/>
      <c r="BW628" s="16"/>
      <c r="BX628" s="16"/>
      <c r="BY628" s="16"/>
      <c r="BZ628" s="16"/>
      <c r="CA628" s="15"/>
      <c r="CB628" s="15">
        <v>-2.4000000000000001E-4</v>
      </c>
    </row>
    <row r="629" spans="1:80" s="26" customFormat="1" ht="11.1" hidden="1" customHeight="1" x14ac:dyDescent="0.2">
      <c r="A629" s="24" t="s">
        <v>1319</v>
      </c>
      <c r="B629" s="24" t="s">
        <v>50</v>
      </c>
      <c r="C629" s="24" t="s">
        <v>57</v>
      </c>
      <c r="D629" s="24" t="s">
        <v>1334</v>
      </c>
      <c r="E629" s="24" t="s">
        <v>1335</v>
      </c>
      <c r="F629" s="24" t="s">
        <v>320</v>
      </c>
      <c r="G629" s="12" t="s">
        <v>151</v>
      </c>
      <c r="H629" s="13">
        <v>2011</v>
      </c>
      <c r="I629" s="13">
        <v>2013</v>
      </c>
      <c r="J629" s="14"/>
      <c r="K629" s="14"/>
      <c r="L629" s="15"/>
      <c r="M629" s="16"/>
      <c r="N629" s="16"/>
      <c r="O629" s="16"/>
      <c r="P629" s="16"/>
      <c r="Q629" s="15">
        <v>16.526710000000001</v>
      </c>
      <c r="R629" s="15"/>
      <c r="S629" s="16"/>
      <c r="T629" s="16"/>
      <c r="U629" s="25">
        <v>16.526710000000001</v>
      </c>
      <c r="V629" s="15"/>
      <c r="W629" s="15"/>
      <c r="X629" s="15"/>
      <c r="Y629" s="16"/>
      <c r="Z629" s="16"/>
      <c r="AA629" s="16"/>
      <c r="AB629" s="16"/>
      <c r="AC629" s="16"/>
      <c r="AD629" s="16"/>
      <c r="AE629" s="15">
        <v>5.4483699999999997</v>
      </c>
      <c r="AF629" s="15"/>
      <c r="AG629" s="16"/>
      <c r="AH629" s="16"/>
      <c r="AI629" s="15">
        <v>5.4483699999999997</v>
      </c>
      <c r="AJ629" s="15"/>
      <c r="AK629" s="15"/>
      <c r="AL629" s="15"/>
      <c r="AM629" s="16"/>
      <c r="AN629" s="16"/>
      <c r="AO629" s="16"/>
      <c r="AP629" s="16"/>
      <c r="AQ629" s="16"/>
      <c r="AR629" s="16"/>
      <c r="AS629" s="16"/>
      <c r="AT629" s="16"/>
      <c r="AU629" s="15">
        <v>5.5088999999999997</v>
      </c>
      <c r="AV629" s="15"/>
      <c r="AW629" s="16"/>
      <c r="AX629" s="16"/>
      <c r="AY629" s="15">
        <v>5.5088999999999997</v>
      </c>
      <c r="AZ629" s="15"/>
      <c r="BA629" s="15"/>
      <c r="BB629" s="15"/>
      <c r="BC629" s="16"/>
      <c r="BD629" s="16"/>
      <c r="BE629" s="16"/>
      <c r="BF629" s="16"/>
      <c r="BG629" s="16"/>
      <c r="BH629" s="16"/>
      <c r="BI629" s="16"/>
      <c r="BJ629" s="16"/>
      <c r="BK629" s="15">
        <v>5.5694400000000002</v>
      </c>
      <c r="BL629" s="15"/>
      <c r="BM629" s="16"/>
      <c r="BN629" s="16"/>
      <c r="BO629" s="15">
        <v>5.5694400000000002</v>
      </c>
      <c r="BP629" s="15"/>
      <c r="BQ629" s="15"/>
      <c r="BR629" s="15"/>
      <c r="BS629" s="16"/>
      <c r="BT629" s="16"/>
      <c r="BU629" s="16"/>
      <c r="BV629" s="16"/>
      <c r="BW629" s="16"/>
      <c r="BX629" s="16"/>
      <c r="BY629" s="16"/>
      <c r="BZ629" s="16"/>
      <c r="CA629" s="15"/>
      <c r="CB629" s="15"/>
    </row>
    <row r="630" spans="1:80" s="26" customFormat="1" ht="21.95" hidden="1" customHeight="1" x14ac:dyDescent="0.2">
      <c r="A630" s="24" t="s">
        <v>1319</v>
      </c>
      <c r="B630" s="24" t="s">
        <v>50</v>
      </c>
      <c r="C630" s="24" t="s">
        <v>57</v>
      </c>
      <c r="D630" s="24" t="s">
        <v>1336</v>
      </c>
      <c r="E630" s="24" t="s">
        <v>1337</v>
      </c>
      <c r="F630" s="24" t="s">
        <v>310</v>
      </c>
      <c r="G630" s="12" t="s">
        <v>151</v>
      </c>
      <c r="H630" s="13">
        <v>2014</v>
      </c>
      <c r="I630" s="13">
        <v>2014</v>
      </c>
      <c r="J630" s="20">
        <v>3000</v>
      </c>
      <c r="K630" s="20">
        <v>3000</v>
      </c>
      <c r="L630" s="15"/>
      <c r="M630" s="16"/>
      <c r="N630" s="16"/>
      <c r="O630" s="16"/>
      <c r="P630" s="16"/>
      <c r="Q630" s="16"/>
      <c r="R630" s="16"/>
      <c r="S630" s="16"/>
      <c r="T630" s="16"/>
      <c r="U630" s="25"/>
      <c r="V630" s="15"/>
      <c r="W630" s="15"/>
      <c r="X630" s="15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5"/>
      <c r="AJ630" s="15"/>
      <c r="AK630" s="15"/>
      <c r="AL630" s="15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5"/>
      <c r="AZ630" s="15"/>
      <c r="BA630" s="15"/>
      <c r="BB630" s="15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5"/>
      <c r="BP630" s="15"/>
      <c r="BQ630" s="15"/>
      <c r="BR630" s="15"/>
      <c r="BS630" s="16"/>
      <c r="BT630" s="16"/>
      <c r="BU630" s="16"/>
      <c r="BV630" s="16"/>
      <c r="BW630" s="16"/>
      <c r="BX630" s="16"/>
      <c r="BY630" s="16"/>
      <c r="BZ630" s="16"/>
      <c r="CA630" s="15"/>
      <c r="CB630" s="15"/>
    </row>
    <row r="631" spans="1:80" s="26" customFormat="1" ht="21.95" hidden="1" customHeight="1" x14ac:dyDescent="0.2">
      <c r="A631" s="24" t="s">
        <v>1319</v>
      </c>
      <c r="B631" s="24" t="s">
        <v>50</v>
      </c>
      <c r="C631" s="24" t="s">
        <v>57</v>
      </c>
      <c r="D631" s="24" t="s">
        <v>1338</v>
      </c>
      <c r="E631" s="24" t="s">
        <v>1339</v>
      </c>
      <c r="F631" s="24" t="s">
        <v>525</v>
      </c>
      <c r="G631" s="12" t="s">
        <v>151</v>
      </c>
      <c r="H631" s="13">
        <v>2014</v>
      </c>
      <c r="I631" s="13">
        <v>2014</v>
      </c>
      <c r="J631" s="21">
        <v>500</v>
      </c>
      <c r="K631" s="21">
        <v>500</v>
      </c>
      <c r="L631" s="15">
        <v>47.429360000000003</v>
      </c>
      <c r="M631" s="16"/>
      <c r="N631" s="16"/>
      <c r="O631" s="15">
        <v>12.98906</v>
      </c>
      <c r="P631" s="15"/>
      <c r="Q631" s="16"/>
      <c r="R631" s="16"/>
      <c r="S631" s="15">
        <v>0.73733000000000004</v>
      </c>
      <c r="T631" s="15"/>
      <c r="U631" s="25">
        <v>277.22282999999999</v>
      </c>
      <c r="V631" s="15">
        <v>47.429360000000003</v>
      </c>
      <c r="W631" s="15"/>
      <c r="X631" s="15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5"/>
      <c r="AJ631" s="15"/>
      <c r="AK631" s="15">
        <v>5.0671999999999997</v>
      </c>
      <c r="AL631" s="15">
        <v>0.91210000000000002</v>
      </c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5">
        <v>5.0671999999999997</v>
      </c>
      <c r="AZ631" s="15">
        <v>0.91210000000000002</v>
      </c>
      <c r="BA631" s="15">
        <v>258.42923999999999</v>
      </c>
      <c r="BB631" s="15">
        <v>46.51726</v>
      </c>
      <c r="BC631" s="16"/>
      <c r="BD631" s="16"/>
      <c r="BE631" s="16"/>
      <c r="BF631" s="16"/>
      <c r="BG631" s="15">
        <v>12.98906</v>
      </c>
      <c r="BH631" s="15"/>
      <c r="BI631" s="16"/>
      <c r="BJ631" s="16"/>
      <c r="BK631" s="16"/>
      <c r="BL631" s="16"/>
      <c r="BM631" s="15">
        <v>0.73733000000000004</v>
      </c>
      <c r="BN631" s="15"/>
      <c r="BO631" s="15">
        <v>272.15562999999997</v>
      </c>
      <c r="BP631" s="15">
        <v>46.51726</v>
      </c>
      <c r="BQ631" s="15"/>
      <c r="BR631" s="15"/>
      <c r="BS631" s="16"/>
      <c r="BT631" s="16"/>
      <c r="BU631" s="16"/>
      <c r="BV631" s="16"/>
      <c r="BW631" s="16"/>
      <c r="BX631" s="16"/>
      <c r="BY631" s="16"/>
      <c r="BZ631" s="16"/>
      <c r="CA631" s="15"/>
      <c r="CB631" s="15"/>
    </row>
    <row r="632" spans="1:80" s="26" customFormat="1" ht="21.95" hidden="1" customHeight="1" x14ac:dyDescent="0.2">
      <c r="A632" s="24" t="s">
        <v>1319</v>
      </c>
      <c r="B632" s="24" t="s">
        <v>50</v>
      </c>
      <c r="C632" s="24" t="s">
        <v>57</v>
      </c>
      <c r="D632" s="24" t="s">
        <v>1340</v>
      </c>
      <c r="E632" s="24" t="s">
        <v>1341</v>
      </c>
      <c r="F632" s="24" t="s">
        <v>310</v>
      </c>
      <c r="G632" s="12" t="s">
        <v>151</v>
      </c>
      <c r="H632" s="13">
        <v>2012</v>
      </c>
      <c r="I632" s="13">
        <v>2013</v>
      </c>
      <c r="J632" s="14"/>
      <c r="K632" s="14"/>
      <c r="L632" s="15"/>
      <c r="M632" s="16"/>
      <c r="N632" s="16"/>
      <c r="O632" s="16"/>
      <c r="P632" s="16"/>
      <c r="Q632" s="15">
        <v>8.9736399999999996</v>
      </c>
      <c r="R632" s="15"/>
      <c r="S632" s="16"/>
      <c r="T632" s="16"/>
      <c r="U632" s="25">
        <v>8.9736399999999996</v>
      </c>
      <c r="V632" s="15"/>
      <c r="W632" s="15"/>
      <c r="X632" s="15"/>
      <c r="Y632" s="16"/>
      <c r="Z632" s="16"/>
      <c r="AA632" s="16"/>
      <c r="AB632" s="16"/>
      <c r="AC632" s="16"/>
      <c r="AD632" s="16"/>
      <c r="AE632" s="15">
        <v>8.9736399999999996</v>
      </c>
      <c r="AF632" s="15"/>
      <c r="AG632" s="16"/>
      <c r="AH632" s="16"/>
      <c r="AI632" s="15">
        <v>8.9736399999999996</v>
      </c>
      <c r="AJ632" s="15"/>
      <c r="AK632" s="15"/>
      <c r="AL632" s="15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5"/>
      <c r="AZ632" s="15"/>
      <c r="BA632" s="15"/>
      <c r="BB632" s="15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5"/>
      <c r="BP632" s="15"/>
      <c r="BQ632" s="15"/>
      <c r="BR632" s="15"/>
      <c r="BS632" s="16"/>
      <c r="BT632" s="16"/>
      <c r="BU632" s="16"/>
      <c r="BV632" s="16"/>
      <c r="BW632" s="16"/>
      <c r="BX632" s="16"/>
      <c r="BY632" s="16"/>
      <c r="BZ632" s="16"/>
      <c r="CA632" s="15"/>
      <c r="CB632" s="15"/>
    </row>
    <row r="633" spans="1:80" s="26" customFormat="1" ht="33" hidden="1" customHeight="1" x14ac:dyDescent="0.2">
      <c r="A633" s="24" t="s">
        <v>1319</v>
      </c>
      <c r="B633" s="24" t="s">
        <v>50</v>
      </c>
      <c r="C633" s="24" t="s">
        <v>57</v>
      </c>
      <c r="D633" s="24" t="s">
        <v>1342</v>
      </c>
      <c r="E633" s="24" t="s">
        <v>1343</v>
      </c>
      <c r="F633" s="24" t="s">
        <v>54</v>
      </c>
      <c r="G633" s="12" t="s">
        <v>151</v>
      </c>
      <c r="H633" s="13">
        <v>2012</v>
      </c>
      <c r="I633" s="13">
        <v>2014</v>
      </c>
      <c r="J633" s="18">
        <v>2256.5390000000002</v>
      </c>
      <c r="K633" s="18">
        <v>2256.5390000000002</v>
      </c>
      <c r="L633" s="15"/>
      <c r="M633" s="16"/>
      <c r="N633" s="16"/>
      <c r="O633" s="16"/>
      <c r="P633" s="16"/>
      <c r="Q633" s="15">
        <v>13.383990000000001</v>
      </c>
      <c r="R633" s="15"/>
      <c r="S633" s="16"/>
      <c r="T633" s="16"/>
      <c r="U633" s="25">
        <v>13.383990000000001</v>
      </c>
      <c r="V633" s="15"/>
      <c r="W633" s="15"/>
      <c r="X633" s="15"/>
      <c r="Y633" s="16"/>
      <c r="Z633" s="16"/>
      <c r="AA633" s="16"/>
      <c r="AB633" s="16"/>
      <c r="AC633" s="16"/>
      <c r="AD633" s="16"/>
      <c r="AE633" s="15">
        <v>3.2630400000000002</v>
      </c>
      <c r="AF633" s="15"/>
      <c r="AG633" s="16"/>
      <c r="AH633" s="16"/>
      <c r="AI633" s="15">
        <v>3.2630400000000002</v>
      </c>
      <c r="AJ633" s="15"/>
      <c r="AK633" s="15"/>
      <c r="AL633" s="15"/>
      <c r="AM633" s="16"/>
      <c r="AN633" s="16"/>
      <c r="AO633" s="16"/>
      <c r="AP633" s="16"/>
      <c r="AQ633" s="16"/>
      <c r="AR633" s="16"/>
      <c r="AS633" s="16"/>
      <c r="AT633" s="16"/>
      <c r="AU633" s="15">
        <v>5.0328200000000001</v>
      </c>
      <c r="AV633" s="15"/>
      <c r="AW633" s="16"/>
      <c r="AX633" s="16"/>
      <c r="AY633" s="15">
        <v>5.0328200000000001</v>
      </c>
      <c r="AZ633" s="15"/>
      <c r="BA633" s="15"/>
      <c r="BB633" s="15"/>
      <c r="BC633" s="16"/>
      <c r="BD633" s="16"/>
      <c r="BE633" s="16"/>
      <c r="BF633" s="16"/>
      <c r="BG633" s="16"/>
      <c r="BH633" s="16"/>
      <c r="BI633" s="16"/>
      <c r="BJ633" s="16"/>
      <c r="BK633" s="15">
        <v>5.0881299999999996</v>
      </c>
      <c r="BL633" s="15"/>
      <c r="BM633" s="16"/>
      <c r="BN633" s="16"/>
      <c r="BO633" s="15">
        <v>5.0881299999999996</v>
      </c>
      <c r="BP633" s="15"/>
      <c r="BQ633" s="15"/>
      <c r="BR633" s="15"/>
      <c r="BS633" s="16"/>
      <c r="BT633" s="16"/>
      <c r="BU633" s="16"/>
      <c r="BV633" s="16"/>
      <c r="BW633" s="16"/>
      <c r="BX633" s="16"/>
      <c r="BY633" s="16"/>
      <c r="BZ633" s="16"/>
      <c r="CA633" s="15"/>
      <c r="CB633" s="15"/>
    </row>
    <row r="634" spans="1:80" s="26" customFormat="1" ht="21.95" hidden="1" customHeight="1" x14ac:dyDescent="0.2">
      <c r="A634" s="24" t="s">
        <v>1319</v>
      </c>
      <c r="B634" s="24" t="s">
        <v>50</v>
      </c>
      <c r="C634" s="24" t="s">
        <v>57</v>
      </c>
      <c r="D634" s="24" t="s">
        <v>1344</v>
      </c>
      <c r="E634" s="24" t="s">
        <v>1345</v>
      </c>
      <c r="F634" s="24" t="s">
        <v>310</v>
      </c>
      <c r="G634" s="12" t="s">
        <v>151</v>
      </c>
      <c r="H634" s="13">
        <v>2012</v>
      </c>
      <c r="I634" s="13">
        <v>2013</v>
      </c>
      <c r="J634" s="14"/>
      <c r="K634" s="14"/>
      <c r="L634" s="15"/>
      <c r="M634" s="16"/>
      <c r="N634" s="16"/>
      <c r="O634" s="16"/>
      <c r="P634" s="16"/>
      <c r="Q634" s="16"/>
      <c r="R634" s="16"/>
      <c r="S634" s="16"/>
      <c r="T634" s="16"/>
      <c r="U634" s="25"/>
      <c r="V634" s="15"/>
      <c r="W634" s="15"/>
      <c r="X634" s="15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5"/>
      <c r="AJ634" s="15"/>
      <c r="AK634" s="15"/>
      <c r="AL634" s="15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5"/>
      <c r="AZ634" s="15"/>
      <c r="BA634" s="15"/>
      <c r="BB634" s="15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5"/>
      <c r="BP634" s="15"/>
      <c r="BQ634" s="15"/>
      <c r="BR634" s="15"/>
      <c r="BS634" s="16"/>
      <c r="BT634" s="16"/>
      <c r="BU634" s="16"/>
      <c r="BV634" s="16"/>
      <c r="BW634" s="16"/>
      <c r="BX634" s="16"/>
      <c r="BY634" s="16"/>
      <c r="BZ634" s="16"/>
      <c r="CA634" s="15"/>
      <c r="CB634" s="15"/>
    </row>
    <row r="635" spans="1:80" s="26" customFormat="1" ht="21.95" hidden="1" customHeight="1" x14ac:dyDescent="0.2">
      <c r="A635" s="24" t="s">
        <v>1319</v>
      </c>
      <c r="B635" s="24" t="s">
        <v>50</v>
      </c>
      <c r="C635" s="24" t="s">
        <v>57</v>
      </c>
      <c r="D635" s="24" t="s">
        <v>1346</v>
      </c>
      <c r="E635" s="24" t="s">
        <v>1347</v>
      </c>
      <c r="F635" s="24" t="s">
        <v>310</v>
      </c>
      <c r="G635" s="12" t="s">
        <v>151</v>
      </c>
      <c r="H635" s="13">
        <v>2014</v>
      </c>
      <c r="I635" s="13">
        <v>2014</v>
      </c>
      <c r="J635" s="20">
        <v>2000</v>
      </c>
      <c r="K635" s="20">
        <v>2000</v>
      </c>
      <c r="L635" s="15">
        <v>267.45821999999998</v>
      </c>
      <c r="M635" s="16"/>
      <c r="N635" s="16"/>
      <c r="O635" s="15">
        <v>2.6624599999999998</v>
      </c>
      <c r="P635" s="15"/>
      <c r="Q635" s="16"/>
      <c r="R635" s="16"/>
      <c r="S635" s="16"/>
      <c r="T635" s="16"/>
      <c r="U635" s="25">
        <v>1488.5414599999999</v>
      </c>
      <c r="V635" s="15">
        <v>267.45821999999998</v>
      </c>
      <c r="W635" s="15"/>
      <c r="X635" s="15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5"/>
      <c r="AJ635" s="15"/>
      <c r="AK635" s="15"/>
      <c r="AL635" s="15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5"/>
      <c r="AZ635" s="15"/>
      <c r="BA635" s="15"/>
      <c r="BB635" s="15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5"/>
      <c r="BP635" s="15"/>
      <c r="BQ635" s="15">
        <v>1485.8789999999999</v>
      </c>
      <c r="BR635" s="15">
        <v>267.45821999999998</v>
      </c>
      <c r="BS635" s="16"/>
      <c r="BT635" s="16"/>
      <c r="BU635" s="15">
        <v>2.6624599999999998</v>
      </c>
      <c r="BV635" s="15"/>
      <c r="BW635" s="16"/>
      <c r="BX635" s="16"/>
      <c r="BY635" s="16"/>
      <c r="BZ635" s="16"/>
      <c r="CA635" s="15">
        <v>1488.5414599999999</v>
      </c>
      <c r="CB635" s="15">
        <v>267.45821999999998</v>
      </c>
    </row>
    <row r="636" spans="1:80" s="26" customFormat="1" ht="11.1" hidden="1" customHeight="1" x14ac:dyDescent="0.2">
      <c r="A636" s="24" t="s">
        <v>1319</v>
      </c>
      <c r="B636" s="24" t="s">
        <v>50</v>
      </c>
      <c r="C636" s="24" t="s">
        <v>57</v>
      </c>
      <c r="D636" s="24" t="s">
        <v>1348</v>
      </c>
      <c r="E636" s="24" t="s">
        <v>1349</v>
      </c>
      <c r="F636" s="24" t="s">
        <v>326</v>
      </c>
      <c r="G636" s="12" t="s">
        <v>151</v>
      </c>
      <c r="H636" s="13">
        <v>2012</v>
      </c>
      <c r="I636" s="13">
        <v>2014</v>
      </c>
      <c r="J636" s="18">
        <v>2981.922</v>
      </c>
      <c r="K636" s="18">
        <v>2981.922</v>
      </c>
      <c r="L636" s="15">
        <v>363.37428</v>
      </c>
      <c r="M636" s="16"/>
      <c r="N636" s="16"/>
      <c r="O636" s="15">
        <v>4.9149500000000002</v>
      </c>
      <c r="P636" s="15"/>
      <c r="Q636" s="15">
        <v>36.280610000000003</v>
      </c>
      <c r="R636" s="15"/>
      <c r="S636" s="16"/>
      <c r="T636" s="16"/>
      <c r="U636" s="25">
        <v>2059.9416000000001</v>
      </c>
      <c r="V636" s="15">
        <v>363.37428</v>
      </c>
      <c r="W636" s="15"/>
      <c r="X636" s="15"/>
      <c r="Y636" s="16"/>
      <c r="Z636" s="16"/>
      <c r="AA636" s="16"/>
      <c r="AB636" s="16"/>
      <c r="AC636" s="16"/>
      <c r="AD636" s="16"/>
      <c r="AE636" s="15">
        <v>6.4088500000000002</v>
      </c>
      <c r="AF636" s="15"/>
      <c r="AG636" s="16"/>
      <c r="AH636" s="16"/>
      <c r="AI636" s="15">
        <v>6.4088500000000002</v>
      </c>
      <c r="AJ636" s="15"/>
      <c r="AK636" s="15"/>
      <c r="AL636" s="15"/>
      <c r="AM636" s="16"/>
      <c r="AN636" s="16"/>
      <c r="AO636" s="16"/>
      <c r="AP636" s="16"/>
      <c r="AQ636" s="16"/>
      <c r="AR636" s="16"/>
      <c r="AS636" s="16"/>
      <c r="AT636" s="16"/>
      <c r="AU636" s="15">
        <v>9.8848400000000005</v>
      </c>
      <c r="AV636" s="15"/>
      <c r="AW636" s="16"/>
      <c r="AX636" s="16"/>
      <c r="AY636" s="15">
        <v>9.8848400000000005</v>
      </c>
      <c r="AZ636" s="15"/>
      <c r="BA636" s="15"/>
      <c r="BB636" s="15"/>
      <c r="BC636" s="16"/>
      <c r="BD636" s="16"/>
      <c r="BE636" s="16"/>
      <c r="BF636" s="16"/>
      <c r="BG636" s="16"/>
      <c r="BH636" s="16"/>
      <c r="BI636" s="16"/>
      <c r="BJ636" s="16"/>
      <c r="BK636" s="15">
        <v>9.9934600000000007</v>
      </c>
      <c r="BL636" s="15"/>
      <c r="BM636" s="16"/>
      <c r="BN636" s="16"/>
      <c r="BO636" s="15">
        <v>9.9934600000000007</v>
      </c>
      <c r="BP636" s="15"/>
      <c r="BQ636" s="15">
        <v>2018.74604</v>
      </c>
      <c r="BR636" s="15">
        <v>363.37428</v>
      </c>
      <c r="BS636" s="16"/>
      <c r="BT636" s="16"/>
      <c r="BU636" s="15">
        <v>4.9149500000000002</v>
      </c>
      <c r="BV636" s="15"/>
      <c r="BW636" s="15">
        <v>9.9934600000000007</v>
      </c>
      <c r="BX636" s="15"/>
      <c r="BY636" s="16"/>
      <c r="BZ636" s="16"/>
      <c r="CA636" s="15">
        <v>2033.65445</v>
      </c>
      <c r="CB636" s="15">
        <v>363.37428</v>
      </c>
    </row>
    <row r="637" spans="1:80" s="26" customFormat="1" ht="21.95" hidden="1" customHeight="1" x14ac:dyDescent="0.2">
      <c r="A637" s="24" t="s">
        <v>1319</v>
      </c>
      <c r="B637" s="24" t="s">
        <v>50</v>
      </c>
      <c r="C637" s="24" t="s">
        <v>57</v>
      </c>
      <c r="D637" s="24" t="s">
        <v>1350</v>
      </c>
      <c r="E637" s="24" t="s">
        <v>1351</v>
      </c>
      <c r="F637" s="24" t="s">
        <v>320</v>
      </c>
      <c r="G637" s="12" t="s">
        <v>151</v>
      </c>
      <c r="H637" s="13">
        <v>2012</v>
      </c>
      <c r="I637" s="13">
        <v>2014</v>
      </c>
      <c r="J637" s="18">
        <v>3748.2370000000001</v>
      </c>
      <c r="K637" s="18">
        <v>3748.2370000000001</v>
      </c>
      <c r="L637" s="15">
        <v>240.10646</v>
      </c>
      <c r="M637" s="16"/>
      <c r="N637" s="16"/>
      <c r="O637" s="15">
        <v>75.033569999999997</v>
      </c>
      <c r="P637" s="15"/>
      <c r="Q637" s="16"/>
      <c r="R637" s="16"/>
      <c r="S637" s="15">
        <v>5.3780999999999999</v>
      </c>
      <c r="T637" s="15"/>
      <c r="U637" s="25">
        <v>1414.33647</v>
      </c>
      <c r="V637" s="15">
        <v>240.10646</v>
      </c>
      <c r="W637" s="15">
        <v>25.6524</v>
      </c>
      <c r="X637" s="15">
        <v>4.6174299999999997</v>
      </c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5">
        <v>25.6524</v>
      </c>
      <c r="AJ637" s="15">
        <v>4.6174299999999997</v>
      </c>
      <c r="AK637" s="15">
        <v>1308.2724000000001</v>
      </c>
      <c r="AL637" s="15">
        <v>235.48903000000001</v>
      </c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5">
        <v>1308.2724000000001</v>
      </c>
      <c r="AZ637" s="15">
        <v>235.48903000000001</v>
      </c>
      <c r="BA637" s="15"/>
      <c r="BB637" s="15"/>
      <c r="BC637" s="16"/>
      <c r="BD637" s="16"/>
      <c r="BE637" s="16"/>
      <c r="BF637" s="16"/>
      <c r="BG637" s="15">
        <v>39.756340000000002</v>
      </c>
      <c r="BH637" s="15"/>
      <c r="BI637" s="16"/>
      <c r="BJ637" s="16"/>
      <c r="BK637" s="16"/>
      <c r="BL637" s="16"/>
      <c r="BM637" s="15">
        <v>1.8381700000000001</v>
      </c>
      <c r="BN637" s="15"/>
      <c r="BO637" s="15">
        <v>41.59451</v>
      </c>
      <c r="BP637" s="15"/>
      <c r="BQ637" s="15"/>
      <c r="BR637" s="15"/>
      <c r="BS637" s="16"/>
      <c r="BT637" s="16"/>
      <c r="BU637" s="15">
        <v>35.277230000000003</v>
      </c>
      <c r="BV637" s="15"/>
      <c r="BW637" s="16"/>
      <c r="BX637" s="16"/>
      <c r="BY637" s="15">
        <v>3.53993</v>
      </c>
      <c r="BZ637" s="15"/>
      <c r="CA637" s="15">
        <v>38.817160000000001</v>
      </c>
      <c r="CB637" s="15"/>
    </row>
    <row r="638" spans="1:80" s="26" customFormat="1" ht="33" hidden="1" customHeight="1" x14ac:dyDescent="0.2">
      <c r="A638" s="24" t="s">
        <v>1319</v>
      </c>
      <c r="B638" s="24" t="s">
        <v>50</v>
      </c>
      <c r="C638" s="24" t="s">
        <v>57</v>
      </c>
      <c r="D638" s="24" t="s">
        <v>1352</v>
      </c>
      <c r="E638" s="24" t="s">
        <v>1353</v>
      </c>
      <c r="F638" s="24" t="s">
        <v>310</v>
      </c>
      <c r="G638" s="12" t="s">
        <v>151</v>
      </c>
      <c r="H638" s="13">
        <v>2012</v>
      </c>
      <c r="I638" s="13">
        <v>2014</v>
      </c>
      <c r="J638" s="15">
        <v>246487.35</v>
      </c>
      <c r="K638" s="15">
        <v>246487.35</v>
      </c>
      <c r="L638" s="15"/>
      <c r="M638" s="16"/>
      <c r="N638" s="16"/>
      <c r="O638" s="15">
        <v>398.67034000000001</v>
      </c>
      <c r="P638" s="15"/>
      <c r="Q638" s="15">
        <v>1534.1136300000001</v>
      </c>
      <c r="R638" s="15"/>
      <c r="S638" s="15">
        <v>123.9247</v>
      </c>
      <c r="T638" s="15"/>
      <c r="U638" s="25">
        <v>2056.70867</v>
      </c>
      <c r="V638" s="15"/>
      <c r="W638" s="15"/>
      <c r="X638" s="15"/>
      <c r="Y638" s="16"/>
      <c r="Z638" s="16"/>
      <c r="AA638" s="15">
        <v>216.46501000000001</v>
      </c>
      <c r="AB638" s="15"/>
      <c r="AC638" s="16"/>
      <c r="AD638" s="16"/>
      <c r="AE638" s="15">
        <v>471.18225999999999</v>
      </c>
      <c r="AF638" s="15"/>
      <c r="AG638" s="15">
        <v>14.5047</v>
      </c>
      <c r="AH638" s="15"/>
      <c r="AI638" s="15">
        <v>702.15197000000001</v>
      </c>
      <c r="AJ638" s="15"/>
      <c r="AK638" s="15"/>
      <c r="AL638" s="15"/>
      <c r="AM638" s="16"/>
      <c r="AN638" s="16"/>
      <c r="AO638" s="16"/>
      <c r="AP638" s="16"/>
      <c r="AQ638" s="15">
        <v>12.843719999999999</v>
      </c>
      <c r="AR638" s="15"/>
      <c r="AS638" s="16"/>
      <c r="AT638" s="16"/>
      <c r="AU638" s="15">
        <v>450.07801999999998</v>
      </c>
      <c r="AV638" s="15"/>
      <c r="AW638" s="16"/>
      <c r="AX638" s="16"/>
      <c r="AY638" s="15">
        <v>462.92174</v>
      </c>
      <c r="AZ638" s="15"/>
      <c r="BA638" s="15"/>
      <c r="BB638" s="15"/>
      <c r="BC638" s="16"/>
      <c r="BD638" s="16"/>
      <c r="BE638" s="16"/>
      <c r="BF638" s="16"/>
      <c r="BG638" s="15">
        <v>161.93221</v>
      </c>
      <c r="BH638" s="15"/>
      <c r="BI638" s="16"/>
      <c r="BJ638" s="16"/>
      <c r="BK638" s="15">
        <v>377.20724999999999</v>
      </c>
      <c r="BL638" s="15"/>
      <c r="BM638" s="16"/>
      <c r="BN638" s="16"/>
      <c r="BO638" s="15">
        <v>539.13945999999999</v>
      </c>
      <c r="BP638" s="15"/>
      <c r="BQ638" s="15"/>
      <c r="BR638" s="15"/>
      <c r="BS638" s="16"/>
      <c r="BT638" s="16"/>
      <c r="BU638" s="15">
        <v>7.4294000000000002</v>
      </c>
      <c r="BV638" s="15"/>
      <c r="BW638" s="15">
        <v>235.64609999999999</v>
      </c>
      <c r="BX638" s="15"/>
      <c r="BY638" s="15">
        <v>109.42</v>
      </c>
      <c r="BZ638" s="15"/>
      <c r="CA638" s="15">
        <v>352.49549999999999</v>
      </c>
      <c r="CB638" s="15"/>
    </row>
    <row r="639" spans="1:80" s="26" customFormat="1" ht="21.95" hidden="1" customHeight="1" x14ac:dyDescent="0.2">
      <c r="A639" s="24" t="s">
        <v>1319</v>
      </c>
      <c r="B639" s="24" t="s">
        <v>50</v>
      </c>
      <c r="C639" s="24" t="s">
        <v>57</v>
      </c>
      <c r="D639" s="24" t="s">
        <v>1354</v>
      </c>
      <c r="E639" s="24" t="s">
        <v>1355</v>
      </c>
      <c r="F639" s="24" t="s">
        <v>326</v>
      </c>
      <c r="G639" s="12" t="s">
        <v>151</v>
      </c>
      <c r="H639" s="13">
        <v>2014</v>
      </c>
      <c r="I639" s="13">
        <v>2014</v>
      </c>
      <c r="J639" s="20">
        <v>1000</v>
      </c>
      <c r="K639" s="20">
        <v>1000</v>
      </c>
      <c r="L639" s="15"/>
      <c r="M639" s="16"/>
      <c r="N639" s="16"/>
      <c r="O639" s="16"/>
      <c r="P639" s="16"/>
      <c r="Q639" s="16"/>
      <c r="R639" s="16"/>
      <c r="S639" s="16"/>
      <c r="T639" s="16"/>
      <c r="U639" s="25"/>
      <c r="V639" s="15"/>
      <c r="W639" s="15"/>
      <c r="X639" s="15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5"/>
      <c r="AJ639" s="15"/>
      <c r="AK639" s="15"/>
      <c r="AL639" s="15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5"/>
      <c r="AZ639" s="15"/>
      <c r="BA639" s="15"/>
      <c r="BB639" s="15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5"/>
      <c r="BP639" s="15"/>
      <c r="BQ639" s="15"/>
      <c r="BR639" s="15"/>
      <c r="BS639" s="16"/>
      <c r="BT639" s="16"/>
      <c r="BU639" s="16"/>
      <c r="BV639" s="16"/>
      <c r="BW639" s="16"/>
      <c r="BX639" s="16"/>
      <c r="BY639" s="16"/>
      <c r="BZ639" s="16"/>
      <c r="CA639" s="15"/>
      <c r="CB639" s="15"/>
    </row>
    <row r="640" spans="1:80" s="26" customFormat="1" ht="11.1" hidden="1" customHeight="1" x14ac:dyDescent="0.2">
      <c r="A640" s="24" t="s">
        <v>1319</v>
      </c>
      <c r="B640" s="24" t="s">
        <v>50</v>
      </c>
      <c r="C640" s="24" t="s">
        <v>57</v>
      </c>
      <c r="D640" s="24" t="s">
        <v>1356</v>
      </c>
      <c r="E640" s="24" t="s">
        <v>1357</v>
      </c>
      <c r="F640" s="24" t="s">
        <v>315</v>
      </c>
      <c r="G640" s="12" t="s">
        <v>151</v>
      </c>
      <c r="H640" s="13">
        <v>2014</v>
      </c>
      <c r="I640" s="13">
        <v>2014</v>
      </c>
      <c r="J640" s="20">
        <v>8000</v>
      </c>
      <c r="K640" s="20">
        <v>8000</v>
      </c>
      <c r="L640" s="15"/>
      <c r="M640" s="16"/>
      <c r="N640" s="16"/>
      <c r="O640" s="16"/>
      <c r="P640" s="16"/>
      <c r="Q640" s="16"/>
      <c r="R640" s="16"/>
      <c r="S640" s="16"/>
      <c r="T640" s="16"/>
      <c r="U640" s="25"/>
      <c r="V640" s="15"/>
      <c r="W640" s="15"/>
      <c r="X640" s="15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5"/>
      <c r="AJ640" s="15"/>
      <c r="AK640" s="15"/>
      <c r="AL640" s="15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5"/>
      <c r="AZ640" s="15"/>
      <c r="BA640" s="15"/>
      <c r="BB640" s="15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5"/>
      <c r="BP640" s="15"/>
      <c r="BQ640" s="15"/>
      <c r="BR640" s="15"/>
      <c r="BS640" s="16"/>
      <c r="BT640" s="16"/>
      <c r="BU640" s="16"/>
      <c r="BV640" s="16"/>
      <c r="BW640" s="16"/>
      <c r="BX640" s="16"/>
      <c r="BY640" s="16"/>
      <c r="BZ640" s="16"/>
      <c r="CA640" s="15"/>
      <c r="CB640" s="15"/>
    </row>
    <row r="641" spans="1:80" s="26" customFormat="1" ht="21.95" hidden="1" customHeight="1" x14ac:dyDescent="0.2">
      <c r="A641" s="24" t="s">
        <v>1319</v>
      </c>
      <c r="B641" s="24" t="s">
        <v>50</v>
      </c>
      <c r="C641" s="24" t="s">
        <v>57</v>
      </c>
      <c r="D641" s="24" t="s">
        <v>1358</v>
      </c>
      <c r="E641" s="24" t="s">
        <v>1359</v>
      </c>
      <c r="F641" s="24" t="s">
        <v>525</v>
      </c>
      <c r="G641" s="12" t="s">
        <v>151</v>
      </c>
      <c r="H641" s="13">
        <v>2014</v>
      </c>
      <c r="I641" s="13">
        <v>2014</v>
      </c>
      <c r="J641" s="20">
        <v>1000</v>
      </c>
      <c r="K641" s="20">
        <v>1000</v>
      </c>
      <c r="L641" s="15">
        <v>137.39956000000001</v>
      </c>
      <c r="M641" s="16"/>
      <c r="N641" s="16"/>
      <c r="O641" s="15">
        <v>3.6513599999999999</v>
      </c>
      <c r="P641" s="15"/>
      <c r="Q641" s="16"/>
      <c r="R641" s="16"/>
      <c r="S641" s="16"/>
      <c r="T641" s="16"/>
      <c r="U641" s="25">
        <v>766.98226999999997</v>
      </c>
      <c r="V641" s="15">
        <v>137.39956000000001</v>
      </c>
      <c r="W641" s="15"/>
      <c r="X641" s="15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5"/>
      <c r="AJ641" s="15"/>
      <c r="AK641" s="15"/>
      <c r="AL641" s="15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5"/>
      <c r="AZ641" s="15"/>
      <c r="BA641" s="15">
        <v>763.33091000000002</v>
      </c>
      <c r="BB641" s="15">
        <v>137.39956000000001</v>
      </c>
      <c r="BC641" s="16"/>
      <c r="BD641" s="16"/>
      <c r="BE641" s="16"/>
      <c r="BF641" s="16"/>
      <c r="BG641" s="15">
        <v>3.6513599999999999</v>
      </c>
      <c r="BH641" s="15"/>
      <c r="BI641" s="16"/>
      <c r="BJ641" s="16"/>
      <c r="BK641" s="16"/>
      <c r="BL641" s="16"/>
      <c r="BM641" s="16"/>
      <c r="BN641" s="16"/>
      <c r="BO641" s="15">
        <v>766.98226999999997</v>
      </c>
      <c r="BP641" s="15">
        <v>137.39956000000001</v>
      </c>
      <c r="BQ641" s="15"/>
      <c r="BR641" s="15"/>
      <c r="BS641" s="16"/>
      <c r="BT641" s="16"/>
      <c r="BU641" s="16"/>
      <c r="BV641" s="16"/>
      <c r="BW641" s="16"/>
      <c r="BX641" s="16"/>
      <c r="BY641" s="16"/>
      <c r="BZ641" s="16"/>
      <c r="CA641" s="15"/>
      <c r="CB641" s="15"/>
    </row>
    <row r="642" spans="1:80" s="26" customFormat="1" ht="33" hidden="1" customHeight="1" x14ac:dyDescent="0.2">
      <c r="A642" s="24" t="s">
        <v>1319</v>
      </c>
      <c r="B642" s="24" t="s">
        <v>50</v>
      </c>
      <c r="C642" s="24" t="s">
        <v>57</v>
      </c>
      <c r="D642" s="24" t="s">
        <v>1360</v>
      </c>
      <c r="E642" s="24" t="s">
        <v>1361</v>
      </c>
      <c r="F642" s="24" t="s">
        <v>310</v>
      </c>
      <c r="G642" s="12" t="s">
        <v>151</v>
      </c>
      <c r="H642" s="13">
        <v>2013</v>
      </c>
      <c r="I642" s="13">
        <v>2014</v>
      </c>
      <c r="J642" s="18">
        <v>8995.3320000000003</v>
      </c>
      <c r="K642" s="18">
        <v>8995.3320000000003</v>
      </c>
      <c r="L642" s="15"/>
      <c r="M642" s="16"/>
      <c r="N642" s="16"/>
      <c r="O642" s="16"/>
      <c r="P642" s="16"/>
      <c r="Q642" s="15">
        <v>62.594140000000003</v>
      </c>
      <c r="R642" s="15"/>
      <c r="S642" s="16"/>
      <c r="T642" s="16"/>
      <c r="U642" s="25">
        <v>62.594140000000003</v>
      </c>
      <c r="V642" s="15"/>
      <c r="W642" s="15"/>
      <c r="X642" s="15"/>
      <c r="Y642" s="16"/>
      <c r="Z642" s="16"/>
      <c r="AA642" s="16"/>
      <c r="AB642" s="16"/>
      <c r="AC642" s="16"/>
      <c r="AD642" s="16"/>
      <c r="AE642" s="15">
        <v>12.01623</v>
      </c>
      <c r="AF642" s="15"/>
      <c r="AG642" s="16"/>
      <c r="AH642" s="16"/>
      <c r="AI642" s="15">
        <v>12.01623</v>
      </c>
      <c r="AJ642" s="15"/>
      <c r="AK642" s="15"/>
      <c r="AL642" s="15"/>
      <c r="AM642" s="16"/>
      <c r="AN642" s="16"/>
      <c r="AO642" s="16"/>
      <c r="AP642" s="16"/>
      <c r="AQ642" s="16"/>
      <c r="AR642" s="16"/>
      <c r="AS642" s="16"/>
      <c r="AT642" s="16"/>
      <c r="AU642" s="15">
        <v>16.736689999999999</v>
      </c>
      <c r="AV642" s="15"/>
      <c r="AW642" s="16"/>
      <c r="AX642" s="16"/>
      <c r="AY642" s="15">
        <v>16.736689999999999</v>
      </c>
      <c r="AZ642" s="15"/>
      <c r="BA642" s="15"/>
      <c r="BB642" s="15"/>
      <c r="BC642" s="16"/>
      <c r="BD642" s="16"/>
      <c r="BE642" s="16"/>
      <c r="BF642" s="16"/>
      <c r="BG642" s="16"/>
      <c r="BH642" s="16"/>
      <c r="BI642" s="16"/>
      <c r="BJ642" s="16"/>
      <c r="BK642" s="15">
        <v>16.92061</v>
      </c>
      <c r="BL642" s="15"/>
      <c r="BM642" s="16"/>
      <c r="BN642" s="16"/>
      <c r="BO642" s="15">
        <v>16.92061</v>
      </c>
      <c r="BP642" s="15"/>
      <c r="BQ642" s="15"/>
      <c r="BR642" s="15"/>
      <c r="BS642" s="16"/>
      <c r="BT642" s="16"/>
      <c r="BU642" s="16"/>
      <c r="BV642" s="16"/>
      <c r="BW642" s="15">
        <v>16.92061</v>
      </c>
      <c r="BX642" s="15"/>
      <c r="BY642" s="16"/>
      <c r="BZ642" s="16"/>
      <c r="CA642" s="15">
        <v>16.92061</v>
      </c>
      <c r="CB642" s="15"/>
    </row>
    <row r="643" spans="1:80" s="26" customFormat="1" ht="21.95" hidden="1" customHeight="1" x14ac:dyDescent="0.2">
      <c r="A643" s="24" t="s">
        <v>1319</v>
      </c>
      <c r="B643" s="24" t="s">
        <v>50</v>
      </c>
      <c r="C643" s="24" t="s">
        <v>57</v>
      </c>
      <c r="D643" s="24" t="s">
        <v>1362</v>
      </c>
      <c r="E643" s="24" t="s">
        <v>1363</v>
      </c>
      <c r="F643" s="24" t="s">
        <v>310</v>
      </c>
      <c r="G643" s="12" t="s">
        <v>151</v>
      </c>
      <c r="H643" s="13">
        <v>2013</v>
      </c>
      <c r="I643" s="13">
        <v>2013</v>
      </c>
      <c r="J643" s="14"/>
      <c r="K643" s="14"/>
      <c r="L643" s="15"/>
      <c r="M643" s="16"/>
      <c r="N643" s="16"/>
      <c r="O643" s="16"/>
      <c r="P643" s="16"/>
      <c r="Q643" s="16"/>
      <c r="R643" s="16"/>
      <c r="S643" s="16"/>
      <c r="T643" s="16"/>
      <c r="U643" s="25"/>
      <c r="V643" s="15"/>
      <c r="W643" s="15"/>
      <c r="X643" s="15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5"/>
      <c r="AJ643" s="15"/>
      <c r="AK643" s="15"/>
      <c r="AL643" s="15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5"/>
      <c r="AZ643" s="15"/>
      <c r="BA643" s="15"/>
      <c r="BB643" s="15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5"/>
      <c r="BP643" s="15"/>
      <c r="BQ643" s="15"/>
      <c r="BR643" s="15"/>
      <c r="BS643" s="16"/>
      <c r="BT643" s="16"/>
      <c r="BU643" s="16"/>
      <c r="BV643" s="16"/>
      <c r="BW643" s="16"/>
      <c r="BX643" s="16"/>
      <c r="BY643" s="16"/>
      <c r="BZ643" s="16"/>
      <c r="CA643" s="15"/>
      <c r="CB643" s="15"/>
    </row>
    <row r="644" spans="1:80" s="26" customFormat="1" ht="21.95" hidden="1" customHeight="1" x14ac:dyDescent="0.2">
      <c r="A644" s="24" t="s">
        <v>1319</v>
      </c>
      <c r="B644" s="24" t="s">
        <v>50</v>
      </c>
      <c r="C644" s="24" t="s">
        <v>57</v>
      </c>
      <c r="D644" s="24" t="s">
        <v>1364</v>
      </c>
      <c r="E644" s="24" t="s">
        <v>1365</v>
      </c>
      <c r="F644" s="24" t="s">
        <v>310</v>
      </c>
      <c r="G644" s="12" t="s">
        <v>151</v>
      </c>
      <c r="H644" s="13">
        <v>2013</v>
      </c>
      <c r="I644" s="13">
        <v>2013</v>
      </c>
      <c r="J644" s="14"/>
      <c r="K644" s="14"/>
      <c r="L644" s="15"/>
      <c r="M644" s="16"/>
      <c r="N644" s="16"/>
      <c r="O644" s="16"/>
      <c r="P644" s="16"/>
      <c r="Q644" s="16"/>
      <c r="R644" s="16"/>
      <c r="S644" s="16"/>
      <c r="T644" s="16"/>
      <c r="U644" s="25"/>
      <c r="V644" s="15"/>
      <c r="W644" s="15"/>
      <c r="X644" s="15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5"/>
      <c r="AJ644" s="15"/>
      <c r="AK644" s="15"/>
      <c r="AL644" s="15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5"/>
      <c r="AZ644" s="15"/>
      <c r="BA644" s="15"/>
      <c r="BB644" s="15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5"/>
      <c r="BP644" s="15"/>
      <c r="BQ644" s="15"/>
      <c r="BR644" s="15"/>
      <c r="BS644" s="16"/>
      <c r="BT644" s="16"/>
      <c r="BU644" s="16"/>
      <c r="BV644" s="16"/>
      <c r="BW644" s="16"/>
      <c r="BX644" s="16"/>
      <c r="BY644" s="16"/>
      <c r="BZ644" s="16"/>
      <c r="CA644" s="15"/>
      <c r="CB644" s="15"/>
    </row>
    <row r="645" spans="1:80" s="26" customFormat="1" ht="21.95" hidden="1" customHeight="1" x14ac:dyDescent="0.2">
      <c r="A645" s="24" t="s">
        <v>1319</v>
      </c>
      <c r="B645" s="24" t="s">
        <v>50</v>
      </c>
      <c r="C645" s="24" t="s">
        <v>57</v>
      </c>
      <c r="D645" s="24" t="s">
        <v>1366</v>
      </c>
      <c r="E645" s="24" t="s">
        <v>1367</v>
      </c>
      <c r="F645" s="24" t="s">
        <v>310</v>
      </c>
      <c r="G645" s="12" t="s">
        <v>151</v>
      </c>
      <c r="H645" s="13">
        <v>2014</v>
      </c>
      <c r="I645" s="13">
        <v>2014</v>
      </c>
      <c r="J645" s="21">
        <v>800</v>
      </c>
      <c r="K645" s="21">
        <v>800</v>
      </c>
      <c r="L645" s="15">
        <v>171.89118999999999</v>
      </c>
      <c r="M645" s="16"/>
      <c r="N645" s="16"/>
      <c r="O645" s="15">
        <v>1.93059</v>
      </c>
      <c r="P645" s="15"/>
      <c r="Q645" s="16"/>
      <c r="R645" s="16"/>
      <c r="S645" s="16"/>
      <c r="T645" s="16"/>
      <c r="U645" s="25">
        <v>956.88162</v>
      </c>
      <c r="V645" s="15">
        <v>171.89118999999999</v>
      </c>
      <c r="W645" s="15"/>
      <c r="X645" s="15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5"/>
      <c r="AJ645" s="15"/>
      <c r="AK645" s="15"/>
      <c r="AL645" s="15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5"/>
      <c r="AZ645" s="15"/>
      <c r="BA645" s="15"/>
      <c r="BB645" s="15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5"/>
      <c r="BP645" s="15"/>
      <c r="BQ645" s="15">
        <v>954.95102999999995</v>
      </c>
      <c r="BR645" s="15">
        <v>171.89118999999999</v>
      </c>
      <c r="BS645" s="16"/>
      <c r="BT645" s="16"/>
      <c r="BU645" s="15">
        <v>1.93059</v>
      </c>
      <c r="BV645" s="15"/>
      <c r="BW645" s="16"/>
      <c r="BX645" s="16"/>
      <c r="BY645" s="16"/>
      <c r="BZ645" s="16"/>
      <c r="CA645" s="15">
        <v>956.88162</v>
      </c>
      <c r="CB645" s="15">
        <v>171.89118999999999</v>
      </c>
    </row>
    <row r="646" spans="1:80" s="26" customFormat="1" ht="21.95" hidden="1" customHeight="1" x14ac:dyDescent="0.2">
      <c r="A646" s="24" t="s">
        <v>1319</v>
      </c>
      <c r="B646" s="24" t="s">
        <v>50</v>
      </c>
      <c r="C646" s="24" t="s">
        <v>57</v>
      </c>
      <c r="D646" s="24" t="s">
        <v>1368</v>
      </c>
      <c r="E646" s="24" t="s">
        <v>1369</v>
      </c>
      <c r="F646" s="24" t="s">
        <v>310</v>
      </c>
      <c r="G646" s="12" t="s">
        <v>151</v>
      </c>
      <c r="H646" s="13">
        <v>2013</v>
      </c>
      <c r="I646" s="13">
        <v>2014</v>
      </c>
      <c r="J646" s="18">
        <v>18501.989000000001</v>
      </c>
      <c r="K646" s="18">
        <v>18501.989000000001</v>
      </c>
      <c r="L646" s="15">
        <v>1987.9438500000001</v>
      </c>
      <c r="M646" s="16"/>
      <c r="N646" s="16"/>
      <c r="O646" s="15">
        <v>19.78931</v>
      </c>
      <c r="P646" s="15"/>
      <c r="Q646" s="15">
        <v>112.78664999999999</v>
      </c>
      <c r="R646" s="15"/>
      <c r="S646" s="16"/>
      <c r="T646" s="16"/>
      <c r="U646" s="25">
        <v>11176.70847</v>
      </c>
      <c r="V646" s="15">
        <v>1987.9438500000001</v>
      </c>
      <c r="W646" s="15"/>
      <c r="X646" s="15"/>
      <c r="Y646" s="16"/>
      <c r="Z646" s="16"/>
      <c r="AA646" s="16"/>
      <c r="AB646" s="16"/>
      <c r="AC646" s="16"/>
      <c r="AD646" s="16"/>
      <c r="AE646" s="15">
        <v>19.923390000000001</v>
      </c>
      <c r="AF646" s="15"/>
      <c r="AG646" s="16"/>
      <c r="AH646" s="16"/>
      <c r="AI646" s="15">
        <v>19.923390000000001</v>
      </c>
      <c r="AJ646" s="15"/>
      <c r="AK646" s="15"/>
      <c r="AL646" s="15"/>
      <c r="AM646" s="16"/>
      <c r="AN646" s="16"/>
      <c r="AO646" s="16"/>
      <c r="AP646" s="16"/>
      <c r="AQ646" s="16"/>
      <c r="AR646" s="16"/>
      <c r="AS646" s="16"/>
      <c r="AT646" s="16"/>
      <c r="AU646" s="15">
        <v>30.729299999999999</v>
      </c>
      <c r="AV646" s="15"/>
      <c r="AW646" s="16"/>
      <c r="AX646" s="16"/>
      <c r="AY646" s="15">
        <v>30.729299999999999</v>
      </c>
      <c r="AZ646" s="15"/>
      <c r="BA646" s="15"/>
      <c r="BB646" s="15"/>
      <c r="BC646" s="16"/>
      <c r="BD646" s="16"/>
      <c r="BE646" s="16"/>
      <c r="BF646" s="16"/>
      <c r="BG646" s="16"/>
      <c r="BH646" s="16"/>
      <c r="BI646" s="16"/>
      <c r="BJ646" s="16"/>
      <c r="BK646" s="15">
        <v>31.066980000000001</v>
      </c>
      <c r="BL646" s="15"/>
      <c r="BM646" s="16"/>
      <c r="BN646" s="16"/>
      <c r="BO646" s="15">
        <v>31.066980000000001</v>
      </c>
      <c r="BP646" s="15"/>
      <c r="BQ646" s="15">
        <v>11044.132509999999</v>
      </c>
      <c r="BR646" s="15">
        <v>1987.9438500000001</v>
      </c>
      <c r="BS646" s="16"/>
      <c r="BT646" s="16"/>
      <c r="BU646" s="15">
        <v>19.78931</v>
      </c>
      <c r="BV646" s="15"/>
      <c r="BW646" s="15">
        <v>31.066980000000001</v>
      </c>
      <c r="BX646" s="15"/>
      <c r="BY646" s="16"/>
      <c r="BZ646" s="16"/>
      <c r="CA646" s="15">
        <v>11094.988799999999</v>
      </c>
      <c r="CB646" s="15">
        <v>1987.9438500000001</v>
      </c>
    </row>
    <row r="647" spans="1:80" s="26" customFormat="1" ht="33" hidden="1" customHeight="1" x14ac:dyDescent="0.2">
      <c r="A647" s="24" t="s">
        <v>1319</v>
      </c>
      <c r="B647" s="24" t="s">
        <v>50</v>
      </c>
      <c r="C647" s="24" t="s">
        <v>57</v>
      </c>
      <c r="D647" s="24" t="s">
        <v>1370</v>
      </c>
      <c r="E647" s="24" t="s">
        <v>1371</v>
      </c>
      <c r="F647" s="24" t="s">
        <v>54</v>
      </c>
      <c r="G647" s="12" t="s">
        <v>137</v>
      </c>
      <c r="H647" s="13">
        <v>2013</v>
      </c>
      <c r="I647" s="13">
        <v>2013</v>
      </c>
      <c r="J647" s="14"/>
      <c r="K647" s="14"/>
      <c r="L647" s="15"/>
      <c r="M647" s="16"/>
      <c r="N647" s="16"/>
      <c r="O647" s="16"/>
      <c r="P647" s="16"/>
      <c r="Q647" s="16"/>
      <c r="R647" s="16"/>
      <c r="S647" s="16"/>
      <c r="T647" s="16"/>
      <c r="U647" s="25"/>
      <c r="V647" s="15"/>
      <c r="W647" s="15"/>
      <c r="X647" s="15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5"/>
      <c r="AJ647" s="15"/>
      <c r="AK647" s="15"/>
      <c r="AL647" s="15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5"/>
      <c r="AZ647" s="15"/>
      <c r="BA647" s="15"/>
      <c r="BB647" s="15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5"/>
      <c r="BP647" s="15"/>
      <c r="BQ647" s="15"/>
      <c r="BR647" s="15"/>
      <c r="BS647" s="16"/>
      <c r="BT647" s="16"/>
      <c r="BU647" s="16"/>
      <c r="BV647" s="16"/>
      <c r="BW647" s="16"/>
      <c r="BX647" s="16"/>
      <c r="BY647" s="16"/>
      <c r="BZ647" s="16"/>
      <c r="CA647" s="15"/>
      <c r="CB647" s="15"/>
    </row>
    <row r="648" spans="1:80" s="26" customFormat="1" ht="21.95" hidden="1" customHeight="1" x14ac:dyDescent="0.2">
      <c r="A648" s="24" t="s">
        <v>1319</v>
      </c>
      <c r="B648" s="24" t="s">
        <v>50</v>
      </c>
      <c r="C648" s="24" t="s">
        <v>57</v>
      </c>
      <c r="D648" s="24" t="s">
        <v>1372</v>
      </c>
      <c r="E648" s="24" t="s">
        <v>1373</v>
      </c>
      <c r="F648" s="24" t="s">
        <v>320</v>
      </c>
      <c r="G648" s="12" t="s">
        <v>151</v>
      </c>
      <c r="H648" s="13">
        <v>2013</v>
      </c>
      <c r="I648" s="13">
        <v>2013</v>
      </c>
      <c r="J648" s="14"/>
      <c r="K648" s="14"/>
      <c r="L648" s="15"/>
      <c r="M648" s="16"/>
      <c r="N648" s="16"/>
      <c r="O648" s="16"/>
      <c r="P648" s="16"/>
      <c r="Q648" s="16"/>
      <c r="R648" s="16"/>
      <c r="S648" s="16"/>
      <c r="T648" s="16"/>
      <c r="U648" s="25"/>
      <c r="V648" s="15"/>
      <c r="W648" s="15"/>
      <c r="X648" s="15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5"/>
      <c r="AJ648" s="15"/>
      <c r="AK648" s="15"/>
      <c r="AL648" s="15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5"/>
      <c r="AZ648" s="15"/>
      <c r="BA648" s="15"/>
      <c r="BB648" s="15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5"/>
      <c r="BP648" s="15"/>
      <c r="BQ648" s="15"/>
      <c r="BR648" s="15"/>
      <c r="BS648" s="16"/>
      <c r="BT648" s="16"/>
      <c r="BU648" s="16"/>
      <c r="BV648" s="16"/>
      <c r="BW648" s="16"/>
      <c r="BX648" s="16"/>
      <c r="BY648" s="16"/>
      <c r="BZ648" s="16"/>
      <c r="CA648" s="15"/>
      <c r="CB648" s="15"/>
    </row>
    <row r="649" spans="1:80" s="26" customFormat="1" ht="21.95" hidden="1" customHeight="1" x14ac:dyDescent="0.2">
      <c r="A649" s="24" t="s">
        <v>1319</v>
      </c>
      <c r="B649" s="24" t="s">
        <v>50</v>
      </c>
      <c r="C649" s="24" t="s">
        <v>57</v>
      </c>
      <c r="D649" s="24" t="s">
        <v>1374</v>
      </c>
      <c r="E649" s="24" t="s">
        <v>1375</v>
      </c>
      <c r="F649" s="24" t="s">
        <v>320</v>
      </c>
      <c r="G649" s="12" t="s">
        <v>151</v>
      </c>
      <c r="H649" s="13">
        <v>2014</v>
      </c>
      <c r="I649" s="13">
        <v>2014</v>
      </c>
      <c r="J649" s="21">
        <v>200</v>
      </c>
      <c r="K649" s="21">
        <v>200</v>
      </c>
      <c r="L649" s="15">
        <v>40.548319999999997</v>
      </c>
      <c r="M649" s="16"/>
      <c r="N649" s="16"/>
      <c r="O649" s="15">
        <v>0.40365000000000001</v>
      </c>
      <c r="P649" s="15"/>
      <c r="Q649" s="16"/>
      <c r="R649" s="16"/>
      <c r="S649" s="16"/>
      <c r="T649" s="16"/>
      <c r="U649" s="25">
        <v>225.67207999999999</v>
      </c>
      <c r="V649" s="15">
        <v>40.548319999999997</v>
      </c>
      <c r="W649" s="15"/>
      <c r="X649" s="15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5"/>
      <c r="AJ649" s="15"/>
      <c r="AK649" s="15"/>
      <c r="AL649" s="15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5"/>
      <c r="AZ649" s="15"/>
      <c r="BA649" s="15"/>
      <c r="BB649" s="15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5"/>
      <c r="BP649" s="15"/>
      <c r="BQ649" s="15">
        <v>225.26843</v>
      </c>
      <c r="BR649" s="15">
        <v>40.548319999999997</v>
      </c>
      <c r="BS649" s="16"/>
      <c r="BT649" s="16"/>
      <c r="BU649" s="15">
        <v>0.40365000000000001</v>
      </c>
      <c r="BV649" s="15"/>
      <c r="BW649" s="16"/>
      <c r="BX649" s="16"/>
      <c r="BY649" s="16"/>
      <c r="BZ649" s="16"/>
      <c r="CA649" s="15">
        <v>225.67207999999999</v>
      </c>
      <c r="CB649" s="15">
        <v>40.548319999999997</v>
      </c>
    </row>
    <row r="650" spans="1:80" s="26" customFormat="1" ht="21.95" hidden="1" customHeight="1" x14ac:dyDescent="0.2">
      <c r="A650" s="24" t="s">
        <v>1319</v>
      </c>
      <c r="B650" s="24" t="s">
        <v>50</v>
      </c>
      <c r="C650" s="24" t="s">
        <v>57</v>
      </c>
      <c r="D650" s="24" t="s">
        <v>1376</v>
      </c>
      <c r="E650" s="24" t="s">
        <v>1377</v>
      </c>
      <c r="F650" s="24" t="s">
        <v>320</v>
      </c>
      <c r="G650" s="12" t="s">
        <v>151</v>
      </c>
      <c r="H650" s="13">
        <v>2014</v>
      </c>
      <c r="I650" s="13">
        <v>2014</v>
      </c>
      <c r="J650" s="20">
        <v>1000</v>
      </c>
      <c r="K650" s="20">
        <v>1000</v>
      </c>
      <c r="L650" s="15"/>
      <c r="M650" s="16"/>
      <c r="N650" s="16"/>
      <c r="O650" s="16"/>
      <c r="P650" s="16"/>
      <c r="Q650" s="16"/>
      <c r="R650" s="16"/>
      <c r="S650" s="16"/>
      <c r="T650" s="16"/>
      <c r="U650" s="25"/>
      <c r="V650" s="15"/>
      <c r="W650" s="15"/>
      <c r="X650" s="15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5"/>
      <c r="AJ650" s="15"/>
      <c r="AK650" s="15"/>
      <c r="AL650" s="15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5"/>
      <c r="AZ650" s="15"/>
      <c r="BA650" s="15"/>
      <c r="BB650" s="15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5"/>
      <c r="BP650" s="15"/>
      <c r="BQ650" s="15"/>
      <c r="BR650" s="15"/>
      <c r="BS650" s="16"/>
      <c r="BT650" s="16"/>
      <c r="BU650" s="16"/>
      <c r="BV650" s="16"/>
      <c r="BW650" s="16"/>
      <c r="BX650" s="16"/>
      <c r="BY650" s="16"/>
      <c r="BZ650" s="16"/>
      <c r="CA650" s="15"/>
      <c r="CB650" s="15"/>
    </row>
    <row r="651" spans="1:80" s="26" customFormat="1" ht="33" hidden="1" customHeight="1" x14ac:dyDescent="0.2">
      <c r="A651" s="24" t="s">
        <v>1319</v>
      </c>
      <c r="B651" s="24" t="s">
        <v>50</v>
      </c>
      <c r="C651" s="24" t="s">
        <v>57</v>
      </c>
      <c r="D651" s="24" t="s">
        <v>1378</v>
      </c>
      <c r="E651" s="24" t="s">
        <v>1379</v>
      </c>
      <c r="F651" s="24" t="s">
        <v>525</v>
      </c>
      <c r="G651" s="12" t="s">
        <v>151</v>
      </c>
      <c r="H651" s="13">
        <v>2014</v>
      </c>
      <c r="I651" s="13">
        <v>2014</v>
      </c>
      <c r="J651" s="21">
        <v>300</v>
      </c>
      <c r="K651" s="21">
        <v>300</v>
      </c>
      <c r="L651" s="15">
        <v>31.619579999999999</v>
      </c>
      <c r="M651" s="16"/>
      <c r="N651" s="16"/>
      <c r="O651" s="15">
        <v>12.98906</v>
      </c>
      <c r="P651" s="15"/>
      <c r="Q651" s="16"/>
      <c r="R651" s="16"/>
      <c r="S651" s="15">
        <v>0.73733000000000004</v>
      </c>
      <c r="T651" s="15"/>
      <c r="U651" s="25">
        <v>189.39075</v>
      </c>
      <c r="V651" s="15">
        <v>31.619579999999999</v>
      </c>
      <c r="W651" s="15"/>
      <c r="X651" s="15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5"/>
      <c r="AJ651" s="15"/>
      <c r="AK651" s="15">
        <v>3.3782000000000001</v>
      </c>
      <c r="AL651" s="15">
        <v>0.60807999999999995</v>
      </c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5">
        <v>3.3782000000000001</v>
      </c>
      <c r="AZ651" s="15">
        <v>0.60807999999999995</v>
      </c>
      <c r="BA651" s="15">
        <v>172.28616</v>
      </c>
      <c r="BB651" s="15">
        <v>31.011510000000001</v>
      </c>
      <c r="BC651" s="16"/>
      <c r="BD651" s="16"/>
      <c r="BE651" s="16"/>
      <c r="BF651" s="16"/>
      <c r="BG651" s="15">
        <v>12.98906</v>
      </c>
      <c r="BH651" s="15"/>
      <c r="BI651" s="16"/>
      <c r="BJ651" s="16"/>
      <c r="BK651" s="16"/>
      <c r="BL651" s="16"/>
      <c r="BM651" s="15">
        <v>0.73733000000000004</v>
      </c>
      <c r="BN651" s="15"/>
      <c r="BO651" s="15">
        <v>186.01255</v>
      </c>
      <c r="BP651" s="15">
        <v>31.011510000000001</v>
      </c>
      <c r="BQ651" s="15"/>
      <c r="BR651" s="15">
        <v>-1.0000000000000001E-5</v>
      </c>
      <c r="BS651" s="16"/>
      <c r="BT651" s="16"/>
      <c r="BU651" s="16"/>
      <c r="BV651" s="16"/>
      <c r="BW651" s="16"/>
      <c r="BX651" s="16"/>
      <c r="BY651" s="16"/>
      <c r="BZ651" s="16"/>
      <c r="CA651" s="15"/>
      <c r="CB651" s="15">
        <v>-1.0000000000000001E-5</v>
      </c>
    </row>
    <row r="652" spans="1:80" s="26" customFormat="1" ht="33" hidden="1" customHeight="1" x14ac:dyDescent="0.2">
      <c r="A652" s="24" t="s">
        <v>1319</v>
      </c>
      <c r="B652" s="24" t="s">
        <v>50</v>
      </c>
      <c r="C652" s="24" t="s">
        <v>57</v>
      </c>
      <c r="D652" s="24" t="s">
        <v>1380</v>
      </c>
      <c r="E652" s="24" t="s">
        <v>1381</v>
      </c>
      <c r="F652" s="24" t="s">
        <v>54</v>
      </c>
      <c r="G652" s="12" t="s">
        <v>137</v>
      </c>
      <c r="H652" s="13">
        <v>2013</v>
      </c>
      <c r="I652" s="13">
        <v>2014</v>
      </c>
      <c r="J652" s="18">
        <v>3187.2750000000001</v>
      </c>
      <c r="K652" s="18">
        <v>3187.2750000000001</v>
      </c>
      <c r="L652" s="15">
        <v>358.57619</v>
      </c>
      <c r="M652" s="16"/>
      <c r="N652" s="16"/>
      <c r="O652" s="16"/>
      <c r="P652" s="16"/>
      <c r="Q652" s="16"/>
      <c r="R652" s="16"/>
      <c r="S652" s="16"/>
      <c r="T652" s="16"/>
      <c r="U652" s="25">
        <v>1992.0899300000001</v>
      </c>
      <c r="V652" s="15">
        <v>358.57619</v>
      </c>
      <c r="W652" s="15">
        <v>892.11360999999999</v>
      </c>
      <c r="X652" s="15">
        <v>160.58045000000001</v>
      </c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5">
        <v>892.11360999999999</v>
      </c>
      <c r="AJ652" s="15">
        <v>160.58045000000001</v>
      </c>
      <c r="AK652" s="15">
        <v>457.62711999999999</v>
      </c>
      <c r="AL652" s="15">
        <v>82.372879999999995</v>
      </c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5">
        <v>457.62711999999999</v>
      </c>
      <c r="AZ652" s="15">
        <v>82.372879999999995</v>
      </c>
      <c r="BA652" s="15">
        <v>564.41700000000003</v>
      </c>
      <c r="BB652" s="15">
        <v>101.59506</v>
      </c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5">
        <v>564.41700000000003</v>
      </c>
      <c r="BP652" s="15">
        <v>101.59506</v>
      </c>
      <c r="BQ652" s="15">
        <v>77.932199999999995</v>
      </c>
      <c r="BR652" s="15">
        <v>14.027799999999999</v>
      </c>
      <c r="BS652" s="16"/>
      <c r="BT652" s="16"/>
      <c r="BU652" s="16"/>
      <c r="BV652" s="16"/>
      <c r="BW652" s="16"/>
      <c r="BX652" s="16"/>
      <c r="BY652" s="16"/>
      <c r="BZ652" s="16"/>
      <c r="CA652" s="15">
        <v>77.932199999999995</v>
      </c>
      <c r="CB652" s="15">
        <v>14.027799999999999</v>
      </c>
    </row>
    <row r="653" spans="1:80" s="26" customFormat="1" ht="21.95" hidden="1" customHeight="1" x14ac:dyDescent="0.2">
      <c r="A653" s="24" t="s">
        <v>1319</v>
      </c>
      <c r="B653" s="24" t="s">
        <v>50</v>
      </c>
      <c r="C653" s="24" t="s">
        <v>57</v>
      </c>
      <c r="D653" s="24" t="s">
        <v>1382</v>
      </c>
      <c r="E653" s="24" t="s">
        <v>1383</v>
      </c>
      <c r="F653" s="24" t="s">
        <v>326</v>
      </c>
      <c r="G653" s="12" t="s">
        <v>151</v>
      </c>
      <c r="H653" s="13">
        <v>2014</v>
      </c>
      <c r="I653" s="13">
        <v>2014</v>
      </c>
      <c r="J653" s="20">
        <v>7000</v>
      </c>
      <c r="K653" s="20">
        <v>7000</v>
      </c>
      <c r="L653" s="15">
        <v>933.00480000000005</v>
      </c>
      <c r="M653" s="16"/>
      <c r="N653" s="16"/>
      <c r="O653" s="15">
        <v>166.93804</v>
      </c>
      <c r="P653" s="15"/>
      <c r="Q653" s="16"/>
      <c r="R653" s="16"/>
      <c r="S653" s="15">
        <v>11.60763</v>
      </c>
      <c r="T653" s="15"/>
      <c r="U653" s="25">
        <v>5361.9056700000001</v>
      </c>
      <c r="V653" s="15">
        <v>933.00480000000005</v>
      </c>
      <c r="W653" s="15">
        <v>99.68</v>
      </c>
      <c r="X653" s="15">
        <v>17.942399999999999</v>
      </c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5">
        <v>99.68</v>
      </c>
      <c r="AJ653" s="15">
        <v>17.942399999999999</v>
      </c>
      <c r="AK653" s="15">
        <v>5083.68</v>
      </c>
      <c r="AL653" s="15">
        <v>915.06240000000003</v>
      </c>
      <c r="AM653" s="16"/>
      <c r="AN653" s="16"/>
      <c r="AO653" s="16"/>
      <c r="AP653" s="16"/>
      <c r="AQ653" s="15">
        <v>5.5232999999999999</v>
      </c>
      <c r="AR653" s="15"/>
      <c r="AS653" s="16"/>
      <c r="AT653" s="16"/>
      <c r="AU653" s="16"/>
      <c r="AV653" s="16"/>
      <c r="AW653" s="15">
        <v>0.41879</v>
      </c>
      <c r="AX653" s="15"/>
      <c r="AY653" s="15">
        <v>5089.6220899999998</v>
      </c>
      <c r="AZ653" s="15">
        <v>915.06240000000003</v>
      </c>
      <c r="BA653" s="15"/>
      <c r="BB653" s="15"/>
      <c r="BC653" s="16"/>
      <c r="BD653" s="16"/>
      <c r="BE653" s="16"/>
      <c r="BF653" s="16"/>
      <c r="BG653" s="15">
        <v>124.87674</v>
      </c>
      <c r="BH653" s="15"/>
      <c r="BI653" s="16"/>
      <c r="BJ653" s="16"/>
      <c r="BK653" s="16"/>
      <c r="BL653" s="16"/>
      <c r="BM653" s="15">
        <v>9.9259699999999995</v>
      </c>
      <c r="BN653" s="15"/>
      <c r="BO653" s="15">
        <v>134.80270999999999</v>
      </c>
      <c r="BP653" s="15"/>
      <c r="BQ653" s="15"/>
      <c r="BR653" s="15"/>
      <c r="BS653" s="16"/>
      <c r="BT653" s="16"/>
      <c r="BU653" s="15">
        <v>36.537999999999997</v>
      </c>
      <c r="BV653" s="15"/>
      <c r="BW653" s="16"/>
      <c r="BX653" s="16"/>
      <c r="BY653" s="15">
        <v>1.2628699999999999</v>
      </c>
      <c r="BZ653" s="15"/>
      <c r="CA653" s="15">
        <v>37.800870000000003</v>
      </c>
      <c r="CB653" s="15"/>
    </row>
    <row r="654" spans="1:80" s="26" customFormat="1" ht="21.95" hidden="1" customHeight="1" x14ac:dyDescent="0.2">
      <c r="A654" s="24" t="s">
        <v>1319</v>
      </c>
      <c r="B654" s="24" t="s">
        <v>50</v>
      </c>
      <c r="C654" s="24" t="s">
        <v>57</v>
      </c>
      <c r="D654" s="24" t="s">
        <v>1384</v>
      </c>
      <c r="E654" s="24" t="s">
        <v>1385</v>
      </c>
      <c r="F654" s="24" t="s">
        <v>320</v>
      </c>
      <c r="G654" s="12" t="s">
        <v>151</v>
      </c>
      <c r="H654" s="13">
        <v>2014</v>
      </c>
      <c r="I654" s="13">
        <v>2014</v>
      </c>
      <c r="J654" s="20">
        <v>1000</v>
      </c>
      <c r="K654" s="20">
        <v>1000</v>
      </c>
      <c r="L654" s="15">
        <v>171.96642</v>
      </c>
      <c r="M654" s="16"/>
      <c r="N654" s="16"/>
      <c r="O654" s="15">
        <v>4.4400399999999998</v>
      </c>
      <c r="P654" s="15"/>
      <c r="Q654" s="16"/>
      <c r="R654" s="16"/>
      <c r="S654" s="16"/>
      <c r="T654" s="16"/>
      <c r="U654" s="25">
        <v>959.80903999999998</v>
      </c>
      <c r="V654" s="15">
        <v>171.96642</v>
      </c>
      <c r="W654" s="15"/>
      <c r="X654" s="15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5"/>
      <c r="AJ654" s="15"/>
      <c r="AK654" s="15"/>
      <c r="AL654" s="15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5"/>
      <c r="AZ654" s="15"/>
      <c r="BA654" s="15">
        <v>867.93700000000001</v>
      </c>
      <c r="BB654" s="15">
        <v>156.22865999999999</v>
      </c>
      <c r="BC654" s="16"/>
      <c r="BD654" s="16"/>
      <c r="BE654" s="16"/>
      <c r="BF654" s="16"/>
      <c r="BG654" s="15">
        <v>4.1517400000000002</v>
      </c>
      <c r="BH654" s="15"/>
      <c r="BI654" s="16"/>
      <c r="BJ654" s="16"/>
      <c r="BK654" s="16"/>
      <c r="BL654" s="16"/>
      <c r="BM654" s="16"/>
      <c r="BN654" s="16"/>
      <c r="BO654" s="15">
        <v>872.08874000000003</v>
      </c>
      <c r="BP654" s="15">
        <v>156.22865999999999</v>
      </c>
      <c r="BQ654" s="15">
        <v>87.432000000000002</v>
      </c>
      <c r="BR654" s="15">
        <v>15.73776</v>
      </c>
      <c r="BS654" s="16"/>
      <c r="BT654" s="16"/>
      <c r="BU654" s="15">
        <v>0.2883</v>
      </c>
      <c r="BV654" s="15"/>
      <c r="BW654" s="16"/>
      <c r="BX654" s="16"/>
      <c r="BY654" s="16"/>
      <c r="BZ654" s="16"/>
      <c r="CA654" s="15">
        <v>87.720299999999995</v>
      </c>
      <c r="CB654" s="15">
        <v>15.73776</v>
      </c>
    </row>
    <row r="655" spans="1:80" s="26" customFormat="1" ht="33" hidden="1" customHeight="1" x14ac:dyDescent="0.2">
      <c r="A655" s="24" t="s">
        <v>1319</v>
      </c>
      <c r="B655" s="24" t="s">
        <v>50</v>
      </c>
      <c r="C655" s="24" t="s">
        <v>57</v>
      </c>
      <c r="D655" s="24" t="s">
        <v>1386</v>
      </c>
      <c r="E655" s="24" t="s">
        <v>1387</v>
      </c>
      <c r="F655" s="24" t="s">
        <v>320</v>
      </c>
      <c r="G655" s="12" t="s">
        <v>151</v>
      </c>
      <c r="H655" s="13">
        <v>2014</v>
      </c>
      <c r="I655" s="13">
        <v>2014</v>
      </c>
      <c r="J655" s="20">
        <v>1000</v>
      </c>
      <c r="K655" s="20">
        <v>1000</v>
      </c>
      <c r="L655" s="15"/>
      <c r="M655" s="16"/>
      <c r="N655" s="16"/>
      <c r="O655" s="16"/>
      <c r="P655" s="16"/>
      <c r="Q655" s="16"/>
      <c r="R655" s="16"/>
      <c r="S655" s="16"/>
      <c r="T655" s="16"/>
      <c r="U655" s="25"/>
      <c r="V655" s="15"/>
      <c r="W655" s="15"/>
      <c r="X655" s="15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5"/>
      <c r="AJ655" s="15"/>
      <c r="AK655" s="15"/>
      <c r="AL655" s="15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5"/>
      <c r="AZ655" s="15"/>
      <c r="BA655" s="15"/>
      <c r="BB655" s="15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5"/>
      <c r="BP655" s="15"/>
      <c r="BQ655" s="15"/>
      <c r="BR655" s="15"/>
      <c r="BS655" s="16"/>
      <c r="BT655" s="16"/>
      <c r="BU655" s="16"/>
      <c r="BV655" s="16"/>
      <c r="BW655" s="16"/>
      <c r="BX655" s="16"/>
      <c r="BY655" s="16"/>
      <c r="BZ655" s="16"/>
      <c r="CA655" s="15"/>
      <c r="CB655" s="15"/>
    </row>
    <row r="656" spans="1:80" s="26" customFormat="1" ht="44.1" hidden="1" customHeight="1" x14ac:dyDescent="0.2">
      <c r="A656" s="24" t="s">
        <v>1319</v>
      </c>
      <c r="B656" s="24" t="s">
        <v>50</v>
      </c>
      <c r="C656" s="24" t="s">
        <v>57</v>
      </c>
      <c r="D656" s="24" t="s">
        <v>1388</v>
      </c>
      <c r="E656" s="24" t="s">
        <v>1389</v>
      </c>
      <c r="F656" s="24" t="s">
        <v>320</v>
      </c>
      <c r="G656" s="12" t="s">
        <v>151</v>
      </c>
      <c r="H656" s="13">
        <v>2014</v>
      </c>
      <c r="I656" s="13">
        <v>2014</v>
      </c>
      <c r="J656" s="20">
        <v>1000</v>
      </c>
      <c r="K656" s="20">
        <v>1000</v>
      </c>
      <c r="L656" s="15"/>
      <c r="M656" s="16"/>
      <c r="N656" s="16"/>
      <c r="O656" s="16"/>
      <c r="P656" s="16"/>
      <c r="Q656" s="16"/>
      <c r="R656" s="16"/>
      <c r="S656" s="16"/>
      <c r="T656" s="16"/>
      <c r="U656" s="25"/>
      <c r="V656" s="15"/>
      <c r="W656" s="15"/>
      <c r="X656" s="15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5"/>
      <c r="AJ656" s="15"/>
      <c r="AK656" s="15"/>
      <c r="AL656" s="15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5"/>
      <c r="AZ656" s="15"/>
      <c r="BA656" s="15"/>
      <c r="BB656" s="15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5"/>
      <c r="BP656" s="15"/>
      <c r="BQ656" s="15"/>
      <c r="BR656" s="15"/>
      <c r="BS656" s="16"/>
      <c r="BT656" s="16"/>
      <c r="BU656" s="16"/>
      <c r="BV656" s="16"/>
      <c r="BW656" s="16"/>
      <c r="BX656" s="16"/>
      <c r="BY656" s="16"/>
      <c r="BZ656" s="16"/>
      <c r="CA656" s="15"/>
      <c r="CB656" s="15"/>
    </row>
    <row r="657" spans="1:80" s="26" customFormat="1" ht="33" hidden="1" customHeight="1" x14ac:dyDescent="0.2">
      <c r="A657" s="24" t="s">
        <v>1319</v>
      </c>
      <c r="B657" s="24" t="s">
        <v>50</v>
      </c>
      <c r="C657" s="24" t="s">
        <v>57</v>
      </c>
      <c r="D657" s="24" t="s">
        <v>1390</v>
      </c>
      <c r="E657" s="24" t="s">
        <v>1391</v>
      </c>
      <c r="F657" s="24" t="s">
        <v>320</v>
      </c>
      <c r="G657" s="12" t="s">
        <v>151</v>
      </c>
      <c r="H657" s="13">
        <v>2014</v>
      </c>
      <c r="I657" s="13">
        <v>2014</v>
      </c>
      <c r="J657" s="20">
        <v>2200</v>
      </c>
      <c r="K657" s="20">
        <v>2200</v>
      </c>
      <c r="L657" s="15">
        <v>315.6866</v>
      </c>
      <c r="M657" s="16"/>
      <c r="N657" s="16"/>
      <c r="O657" s="15">
        <v>77.345129999999997</v>
      </c>
      <c r="P657" s="15"/>
      <c r="Q657" s="16"/>
      <c r="R657" s="16"/>
      <c r="S657" s="15">
        <v>13.62092</v>
      </c>
      <c r="T657" s="15"/>
      <c r="U657" s="25">
        <v>1844.78045</v>
      </c>
      <c r="V657" s="15">
        <v>315.6866</v>
      </c>
      <c r="W657" s="15"/>
      <c r="X657" s="15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5"/>
      <c r="AJ657" s="15"/>
      <c r="AK657" s="15">
        <v>33.727200000000003</v>
      </c>
      <c r="AL657" s="15">
        <v>6.0709</v>
      </c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5">
        <v>33.727200000000003</v>
      </c>
      <c r="AZ657" s="15">
        <v>6.0709</v>
      </c>
      <c r="BA657" s="15">
        <v>1683.1325999999999</v>
      </c>
      <c r="BB657" s="15">
        <v>302.96386999999999</v>
      </c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5">
        <v>1683.1325999999999</v>
      </c>
      <c r="BP657" s="15">
        <v>302.96386999999999</v>
      </c>
      <c r="BQ657" s="15">
        <v>36.954599999999999</v>
      </c>
      <c r="BR657" s="15">
        <v>6.6518300000000004</v>
      </c>
      <c r="BS657" s="16"/>
      <c r="BT657" s="16"/>
      <c r="BU657" s="15">
        <v>77.345129999999997</v>
      </c>
      <c r="BV657" s="15"/>
      <c r="BW657" s="16"/>
      <c r="BX657" s="16"/>
      <c r="BY657" s="15">
        <v>13.62092</v>
      </c>
      <c r="BZ657" s="15"/>
      <c r="CA657" s="15">
        <v>127.92064999999999</v>
      </c>
      <c r="CB657" s="15">
        <v>6.6518300000000004</v>
      </c>
    </row>
    <row r="658" spans="1:80" s="26" customFormat="1" ht="21.95" hidden="1" customHeight="1" x14ac:dyDescent="0.2">
      <c r="A658" s="24" t="s">
        <v>1319</v>
      </c>
      <c r="B658" s="24" t="s">
        <v>50</v>
      </c>
      <c r="C658" s="24" t="s">
        <v>57</v>
      </c>
      <c r="D658" s="24" t="s">
        <v>1392</v>
      </c>
      <c r="E658" s="24" t="s">
        <v>1393</v>
      </c>
      <c r="F658" s="24" t="s">
        <v>320</v>
      </c>
      <c r="G658" s="12" t="s">
        <v>151</v>
      </c>
      <c r="H658" s="13">
        <v>2014</v>
      </c>
      <c r="I658" s="13">
        <v>2014</v>
      </c>
      <c r="J658" s="21">
        <v>480</v>
      </c>
      <c r="K658" s="21">
        <v>480</v>
      </c>
      <c r="L658" s="15"/>
      <c r="M658" s="16"/>
      <c r="N658" s="16"/>
      <c r="O658" s="16"/>
      <c r="P658" s="16"/>
      <c r="Q658" s="16"/>
      <c r="R658" s="16"/>
      <c r="S658" s="16"/>
      <c r="T658" s="16"/>
      <c r="U658" s="25"/>
      <c r="V658" s="15"/>
      <c r="W658" s="15"/>
      <c r="X658" s="15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5"/>
      <c r="AJ658" s="15"/>
      <c r="AK658" s="15"/>
      <c r="AL658" s="15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5"/>
      <c r="AZ658" s="15"/>
      <c r="BA658" s="15"/>
      <c r="BB658" s="15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5"/>
      <c r="BP658" s="15"/>
      <c r="BQ658" s="15"/>
      <c r="BR658" s="15"/>
      <c r="BS658" s="16"/>
      <c r="BT658" s="16"/>
      <c r="BU658" s="16"/>
      <c r="BV658" s="16"/>
      <c r="BW658" s="16"/>
      <c r="BX658" s="16"/>
      <c r="BY658" s="16"/>
      <c r="BZ658" s="16"/>
      <c r="CA658" s="15"/>
      <c r="CB658" s="15"/>
    </row>
    <row r="659" spans="1:80" s="26" customFormat="1" ht="21.95" hidden="1" customHeight="1" x14ac:dyDescent="0.2">
      <c r="A659" s="24" t="s">
        <v>1319</v>
      </c>
      <c r="B659" s="24" t="s">
        <v>50</v>
      </c>
      <c r="C659" s="24" t="s">
        <v>57</v>
      </c>
      <c r="D659" s="24" t="s">
        <v>1394</v>
      </c>
      <c r="E659" s="24" t="s">
        <v>1395</v>
      </c>
      <c r="F659" s="24" t="s">
        <v>326</v>
      </c>
      <c r="G659" s="12" t="s">
        <v>151</v>
      </c>
      <c r="H659" s="13">
        <v>2014</v>
      </c>
      <c r="I659" s="13">
        <v>2014</v>
      </c>
      <c r="J659" s="21">
        <v>400</v>
      </c>
      <c r="K659" s="21">
        <v>400</v>
      </c>
      <c r="L659" s="15"/>
      <c r="M659" s="16"/>
      <c r="N659" s="16"/>
      <c r="O659" s="16"/>
      <c r="P659" s="16"/>
      <c r="Q659" s="16"/>
      <c r="R659" s="16"/>
      <c r="S659" s="16"/>
      <c r="T659" s="16"/>
      <c r="U659" s="25"/>
      <c r="V659" s="15"/>
      <c r="W659" s="15"/>
      <c r="X659" s="15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5"/>
      <c r="AJ659" s="15"/>
      <c r="AK659" s="15"/>
      <c r="AL659" s="15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5"/>
      <c r="AZ659" s="15"/>
      <c r="BA659" s="15"/>
      <c r="BB659" s="15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5"/>
      <c r="BP659" s="15"/>
      <c r="BQ659" s="15"/>
      <c r="BR659" s="15"/>
      <c r="BS659" s="16"/>
      <c r="BT659" s="16"/>
      <c r="BU659" s="16"/>
      <c r="BV659" s="16"/>
      <c r="BW659" s="16"/>
      <c r="BX659" s="16"/>
      <c r="BY659" s="16"/>
      <c r="BZ659" s="16"/>
      <c r="CA659" s="15"/>
      <c r="CB659" s="15"/>
    </row>
    <row r="660" spans="1:80" s="26" customFormat="1" ht="21.95" hidden="1" customHeight="1" x14ac:dyDescent="0.2">
      <c r="A660" s="24" t="s">
        <v>1319</v>
      </c>
      <c r="B660" s="24" t="s">
        <v>50</v>
      </c>
      <c r="C660" s="24" t="s">
        <v>57</v>
      </c>
      <c r="D660" s="24" t="s">
        <v>1396</v>
      </c>
      <c r="E660" s="24" t="s">
        <v>1397</v>
      </c>
      <c r="F660" s="24" t="s">
        <v>310</v>
      </c>
      <c r="G660" s="12" t="s">
        <v>151</v>
      </c>
      <c r="H660" s="13">
        <v>2014</v>
      </c>
      <c r="I660" s="13">
        <v>2014</v>
      </c>
      <c r="J660" s="21">
        <v>500</v>
      </c>
      <c r="K660" s="21">
        <v>500</v>
      </c>
      <c r="L660" s="15"/>
      <c r="M660" s="16"/>
      <c r="N660" s="16"/>
      <c r="O660" s="16"/>
      <c r="P660" s="16"/>
      <c r="Q660" s="16"/>
      <c r="R660" s="16"/>
      <c r="S660" s="16"/>
      <c r="T660" s="16"/>
      <c r="U660" s="25"/>
      <c r="V660" s="15"/>
      <c r="W660" s="15"/>
      <c r="X660" s="15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5"/>
      <c r="AJ660" s="15"/>
      <c r="AK660" s="15"/>
      <c r="AL660" s="15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5"/>
      <c r="AZ660" s="15"/>
      <c r="BA660" s="15"/>
      <c r="BB660" s="15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5"/>
      <c r="BP660" s="15"/>
      <c r="BQ660" s="15"/>
      <c r="BR660" s="15"/>
      <c r="BS660" s="16"/>
      <c r="BT660" s="16"/>
      <c r="BU660" s="16"/>
      <c r="BV660" s="16"/>
      <c r="BW660" s="16"/>
      <c r="BX660" s="16"/>
      <c r="BY660" s="16"/>
      <c r="BZ660" s="16"/>
      <c r="CA660" s="15"/>
      <c r="CB660" s="15"/>
    </row>
    <row r="661" spans="1:80" s="26" customFormat="1" ht="21.95" hidden="1" customHeight="1" x14ac:dyDescent="0.2">
      <c r="A661" s="24" t="s">
        <v>1319</v>
      </c>
      <c r="B661" s="24" t="s">
        <v>50</v>
      </c>
      <c r="C661" s="24" t="s">
        <v>57</v>
      </c>
      <c r="D661" s="24" t="s">
        <v>1398</v>
      </c>
      <c r="E661" s="24" t="s">
        <v>1399</v>
      </c>
      <c r="F661" s="24" t="s">
        <v>310</v>
      </c>
      <c r="G661" s="12" t="s">
        <v>151</v>
      </c>
      <c r="H661" s="12"/>
      <c r="I661" s="12"/>
      <c r="J661" s="14"/>
      <c r="K661" s="14"/>
      <c r="L661" s="15">
        <v>7973.6877400000003</v>
      </c>
      <c r="M661" s="16"/>
      <c r="N661" s="16"/>
      <c r="O661" s="15">
        <v>210.61993000000001</v>
      </c>
      <c r="P661" s="15"/>
      <c r="Q661" s="15">
        <v>109.52596</v>
      </c>
      <c r="R661" s="15"/>
      <c r="S661" s="15">
        <v>271.31531999999999</v>
      </c>
      <c r="T661" s="15"/>
      <c r="U661" s="25">
        <v>44889.726439999999</v>
      </c>
      <c r="V661" s="15">
        <v>7973.6877400000003</v>
      </c>
      <c r="W661" s="15"/>
      <c r="X661" s="15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5"/>
      <c r="AJ661" s="15"/>
      <c r="AK661" s="15"/>
      <c r="AL661" s="15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5"/>
      <c r="AZ661" s="15"/>
      <c r="BA661" s="15">
        <v>9516.1310099999992</v>
      </c>
      <c r="BB661" s="15">
        <v>1712.9035799999999</v>
      </c>
      <c r="BC661" s="16"/>
      <c r="BD661" s="16"/>
      <c r="BE661" s="16"/>
      <c r="BF661" s="16"/>
      <c r="BG661" s="15">
        <v>126.13697000000001</v>
      </c>
      <c r="BH661" s="15"/>
      <c r="BI661" s="16"/>
      <c r="BJ661" s="16"/>
      <c r="BK661" s="15">
        <v>3.1120800000000002</v>
      </c>
      <c r="BL661" s="15"/>
      <c r="BM661" s="15">
        <v>21.122029999999999</v>
      </c>
      <c r="BN661" s="15"/>
      <c r="BO661" s="15">
        <v>9666.50209</v>
      </c>
      <c r="BP661" s="15">
        <v>1712.9035799999999</v>
      </c>
      <c r="BQ661" s="15">
        <v>34782.13422</v>
      </c>
      <c r="BR661" s="15">
        <v>6260.7841600000002</v>
      </c>
      <c r="BS661" s="16"/>
      <c r="BT661" s="16"/>
      <c r="BU661" s="15">
        <v>84.482960000000006</v>
      </c>
      <c r="BV661" s="15"/>
      <c r="BW661" s="15">
        <v>106.41388000000001</v>
      </c>
      <c r="BX661" s="15"/>
      <c r="BY661" s="15">
        <v>250.19328999999999</v>
      </c>
      <c r="BZ661" s="15"/>
      <c r="CA661" s="15">
        <v>35223.224349999997</v>
      </c>
      <c r="CB661" s="15">
        <v>6260.7841600000002</v>
      </c>
    </row>
    <row r="662" spans="1:80" s="26" customFormat="1" ht="21.95" hidden="1" customHeight="1" x14ac:dyDescent="0.2">
      <c r="A662" s="24" t="s">
        <v>1319</v>
      </c>
      <c r="B662" s="24" t="s">
        <v>50</v>
      </c>
      <c r="C662" s="24" t="s">
        <v>57</v>
      </c>
      <c r="D662" s="24" t="s">
        <v>1400</v>
      </c>
      <c r="E662" s="24" t="s">
        <v>1401</v>
      </c>
      <c r="F662" s="24" t="s">
        <v>320</v>
      </c>
      <c r="G662" s="12" t="s">
        <v>151</v>
      </c>
      <c r="H662" s="12"/>
      <c r="I662" s="12"/>
      <c r="J662" s="14"/>
      <c r="K662" s="14"/>
      <c r="L662" s="15">
        <v>72.486180000000004</v>
      </c>
      <c r="M662" s="16"/>
      <c r="N662" s="16"/>
      <c r="O662" s="15">
        <v>0.72155000000000002</v>
      </c>
      <c r="P662" s="15"/>
      <c r="Q662" s="16"/>
      <c r="R662" s="16"/>
      <c r="S662" s="16"/>
      <c r="T662" s="16"/>
      <c r="U662" s="25">
        <v>403.42255</v>
      </c>
      <c r="V662" s="15">
        <v>72.486180000000004</v>
      </c>
      <c r="W662" s="15"/>
      <c r="X662" s="15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5"/>
      <c r="AJ662" s="15"/>
      <c r="AK662" s="15"/>
      <c r="AL662" s="15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5"/>
      <c r="AZ662" s="15"/>
      <c r="BA662" s="15"/>
      <c r="BB662" s="15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5"/>
      <c r="BP662" s="15"/>
      <c r="BQ662" s="15">
        <v>402.70100000000002</v>
      </c>
      <c r="BR662" s="15">
        <v>72.486180000000004</v>
      </c>
      <c r="BS662" s="16"/>
      <c r="BT662" s="16"/>
      <c r="BU662" s="15">
        <v>0.72155000000000002</v>
      </c>
      <c r="BV662" s="15"/>
      <c r="BW662" s="16"/>
      <c r="BX662" s="16"/>
      <c r="BY662" s="16"/>
      <c r="BZ662" s="16"/>
      <c r="CA662" s="15">
        <v>403.42255</v>
      </c>
      <c r="CB662" s="15">
        <v>72.486180000000004</v>
      </c>
    </row>
    <row r="663" spans="1:80" s="26" customFormat="1" ht="11.1" hidden="1" customHeight="1" x14ac:dyDescent="0.2">
      <c r="A663" s="24" t="s">
        <v>1319</v>
      </c>
      <c r="B663" s="24" t="s">
        <v>50</v>
      </c>
      <c r="C663" s="24" t="s">
        <v>57</v>
      </c>
      <c r="D663" s="24" t="s">
        <v>1402</v>
      </c>
      <c r="E663" s="24" t="s">
        <v>1403</v>
      </c>
      <c r="F663" s="24" t="s">
        <v>326</v>
      </c>
      <c r="G663" s="12" t="s">
        <v>677</v>
      </c>
      <c r="H663" s="12"/>
      <c r="I663" s="12"/>
      <c r="J663" s="14"/>
      <c r="K663" s="14"/>
      <c r="L663" s="15"/>
      <c r="M663" s="16"/>
      <c r="N663" s="16"/>
      <c r="O663" s="16"/>
      <c r="P663" s="16"/>
      <c r="Q663" s="16"/>
      <c r="R663" s="16"/>
      <c r="S663" s="16"/>
      <c r="T663" s="16"/>
      <c r="U663" s="25"/>
      <c r="V663" s="15"/>
      <c r="W663" s="15"/>
      <c r="X663" s="15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5"/>
      <c r="AJ663" s="15"/>
      <c r="AK663" s="15"/>
      <c r="AL663" s="15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5"/>
      <c r="AZ663" s="15"/>
      <c r="BA663" s="15"/>
      <c r="BB663" s="15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5"/>
      <c r="BP663" s="15"/>
      <c r="BQ663" s="15"/>
      <c r="BR663" s="15"/>
      <c r="BS663" s="16"/>
      <c r="BT663" s="16"/>
      <c r="BU663" s="16"/>
      <c r="BV663" s="16"/>
      <c r="BW663" s="16"/>
      <c r="BX663" s="16"/>
      <c r="BY663" s="16"/>
      <c r="BZ663" s="16"/>
      <c r="CA663" s="15"/>
      <c r="CB663" s="15"/>
    </row>
    <row r="664" spans="1:80" s="26" customFormat="1" ht="11.1" hidden="1" customHeight="1" x14ac:dyDescent="0.2">
      <c r="A664" s="24" t="s">
        <v>1319</v>
      </c>
      <c r="B664" s="24" t="s">
        <v>50</v>
      </c>
      <c r="C664" s="24" t="s">
        <v>62</v>
      </c>
      <c r="D664" s="24" t="s">
        <v>1404</v>
      </c>
      <c r="E664" s="24" t="s">
        <v>1405</v>
      </c>
      <c r="F664" s="24" t="s">
        <v>326</v>
      </c>
      <c r="G664" s="12" t="s">
        <v>677</v>
      </c>
      <c r="H664" s="12"/>
      <c r="I664" s="12"/>
      <c r="J664" s="14"/>
      <c r="K664" s="14"/>
      <c r="L664" s="15"/>
      <c r="M664" s="16"/>
      <c r="N664" s="16"/>
      <c r="O664" s="16"/>
      <c r="P664" s="16"/>
      <c r="Q664" s="16"/>
      <c r="R664" s="16"/>
      <c r="S664" s="16"/>
      <c r="T664" s="16"/>
      <c r="U664" s="25"/>
      <c r="V664" s="15"/>
      <c r="W664" s="15"/>
      <c r="X664" s="15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5"/>
      <c r="AJ664" s="15"/>
      <c r="AK664" s="15"/>
      <c r="AL664" s="15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5"/>
      <c r="AZ664" s="15"/>
      <c r="BA664" s="15"/>
      <c r="BB664" s="15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5"/>
      <c r="BP664" s="15"/>
      <c r="BQ664" s="15"/>
      <c r="BR664" s="15"/>
      <c r="BS664" s="16"/>
      <c r="BT664" s="16"/>
      <c r="BU664" s="16"/>
      <c r="BV664" s="16"/>
      <c r="BW664" s="16"/>
      <c r="BX664" s="16"/>
      <c r="BY664" s="16"/>
      <c r="BZ664" s="16"/>
      <c r="CA664" s="15"/>
      <c r="CB664" s="15"/>
    </row>
    <row r="665" spans="1:80" s="26" customFormat="1" ht="33" hidden="1" customHeight="1" x14ac:dyDescent="0.2">
      <c r="A665" s="24" t="s">
        <v>1319</v>
      </c>
      <c r="B665" s="24" t="s">
        <v>50</v>
      </c>
      <c r="C665" s="24" t="s">
        <v>62</v>
      </c>
      <c r="D665" s="24" t="s">
        <v>1406</v>
      </c>
      <c r="E665" s="24" t="s">
        <v>1407</v>
      </c>
      <c r="F665" s="24" t="s">
        <v>54</v>
      </c>
      <c r="G665" s="12" t="s">
        <v>151</v>
      </c>
      <c r="H665" s="13">
        <v>2009</v>
      </c>
      <c r="I665" s="13">
        <v>2013</v>
      </c>
      <c r="J665" s="14"/>
      <c r="K665" s="14"/>
      <c r="L665" s="15"/>
      <c r="M665" s="16"/>
      <c r="N665" s="16"/>
      <c r="O665" s="16"/>
      <c r="P665" s="16"/>
      <c r="Q665" s="15">
        <v>14.48076</v>
      </c>
      <c r="R665" s="15"/>
      <c r="S665" s="16"/>
      <c r="T665" s="16"/>
      <c r="U665" s="25">
        <v>14.48076</v>
      </c>
      <c r="V665" s="15"/>
      <c r="W665" s="15"/>
      <c r="X665" s="15"/>
      <c r="Y665" s="16"/>
      <c r="Z665" s="16"/>
      <c r="AA665" s="16"/>
      <c r="AB665" s="16"/>
      <c r="AC665" s="16"/>
      <c r="AD665" s="16"/>
      <c r="AE665" s="15">
        <v>14.48076</v>
      </c>
      <c r="AF665" s="15"/>
      <c r="AG665" s="16"/>
      <c r="AH665" s="16"/>
      <c r="AI665" s="15">
        <v>14.48076</v>
      </c>
      <c r="AJ665" s="15"/>
      <c r="AK665" s="15"/>
      <c r="AL665" s="15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5"/>
      <c r="AZ665" s="15"/>
      <c r="BA665" s="15"/>
      <c r="BB665" s="15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5"/>
      <c r="BP665" s="15"/>
      <c r="BQ665" s="15"/>
      <c r="BR665" s="15"/>
      <c r="BS665" s="16"/>
      <c r="BT665" s="16"/>
      <c r="BU665" s="16"/>
      <c r="BV665" s="16"/>
      <c r="BW665" s="16"/>
      <c r="BX665" s="16"/>
      <c r="BY665" s="16"/>
      <c r="BZ665" s="16"/>
      <c r="CA665" s="15"/>
      <c r="CB665" s="15"/>
    </row>
    <row r="666" spans="1:80" s="26" customFormat="1" ht="21.95" hidden="1" customHeight="1" x14ac:dyDescent="0.2">
      <c r="A666" s="24" t="s">
        <v>1319</v>
      </c>
      <c r="B666" s="24" t="s">
        <v>50</v>
      </c>
      <c r="C666" s="24" t="s">
        <v>62</v>
      </c>
      <c r="D666" s="24" t="s">
        <v>1408</v>
      </c>
      <c r="E666" s="24" t="s">
        <v>1409</v>
      </c>
      <c r="F666" s="24" t="s">
        <v>326</v>
      </c>
      <c r="G666" s="12" t="s">
        <v>151</v>
      </c>
      <c r="H666" s="12"/>
      <c r="I666" s="12"/>
      <c r="J666" s="14"/>
      <c r="K666" s="14"/>
      <c r="L666" s="15"/>
      <c r="M666" s="16"/>
      <c r="N666" s="16"/>
      <c r="O666" s="16"/>
      <c r="P666" s="16"/>
      <c r="Q666" s="16"/>
      <c r="R666" s="16"/>
      <c r="S666" s="16"/>
      <c r="T666" s="16"/>
      <c r="U666" s="25"/>
      <c r="V666" s="15"/>
      <c r="W666" s="15"/>
      <c r="X666" s="15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5"/>
      <c r="AJ666" s="15"/>
      <c r="AK666" s="15"/>
      <c r="AL666" s="15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5"/>
      <c r="AZ666" s="15"/>
      <c r="BA666" s="15"/>
      <c r="BB666" s="15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5"/>
      <c r="BP666" s="15"/>
      <c r="BQ666" s="15"/>
      <c r="BR666" s="15"/>
      <c r="BS666" s="16"/>
      <c r="BT666" s="16"/>
      <c r="BU666" s="16"/>
      <c r="BV666" s="16"/>
      <c r="BW666" s="16"/>
      <c r="BX666" s="16"/>
      <c r="BY666" s="16"/>
      <c r="BZ666" s="16"/>
      <c r="CA666" s="15"/>
      <c r="CB666" s="15"/>
    </row>
    <row r="667" spans="1:80" s="26" customFormat="1" ht="21.95" hidden="1" customHeight="1" x14ac:dyDescent="0.2">
      <c r="A667" s="24" t="s">
        <v>1319</v>
      </c>
      <c r="B667" s="24" t="s">
        <v>50</v>
      </c>
      <c r="C667" s="24" t="s">
        <v>62</v>
      </c>
      <c r="D667" s="24" t="s">
        <v>1410</v>
      </c>
      <c r="E667" s="24" t="s">
        <v>1411</v>
      </c>
      <c r="F667" s="24" t="s">
        <v>320</v>
      </c>
      <c r="G667" s="12" t="s">
        <v>151</v>
      </c>
      <c r="H667" s="13">
        <v>2011</v>
      </c>
      <c r="I667" s="13">
        <v>2014</v>
      </c>
      <c r="J667" s="18">
        <v>12832.209000000001</v>
      </c>
      <c r="K667" s="18">
        <v>12832.209000000001</v>
      </c>
      <c r="L667" s="15">
        <v>1913.184</v>
      </c>
      <c r="M667" s="16"/>
      <c r="N667" s="16"/>
      <c r="O667" s="16"/>
      <c r="P667" s="16"/>
      <c r="Q667" s="16"/>
      <c r="R667" s="16"/>
      <c r="S667" s="16"/>
      <c r="T667" s="16"/>
      <c r="U667" s="25">
        <v>10628.8</v>
      </c>
      <c r="V667" s="15">
        <v>1913.184</v>
      </c>
      <c r="W667" s="15"/>
      <c r="X667" s="15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5"/>
      <c r="AJ667" s="15"/>
      <c r="AK667" s="15">
        <v>204.4</v>
      </c>
      <c r="AL667" s="15">
        <v>36.792000000000002</v>
      </c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5">
        <v>204.4</v>
      </c>
      <c r="AZ667" s="15">
        <v>36.792000000000002</v>
      </c>
      <c r="BA667" s="15"/>
      <c r="BB667" s="15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5"/>
      <c r="BP667" s="15"/>
      <c r="BQ667" s="15">
        <v>10424.4</v>
      </c>
      <c r="BR667" s="15">
        <v>1876.3920000000001</v>
      </c>
      <c r="BS667" s="16"/>
      <c r="BT667" s="16"/>
      <c r="BU667" s="16"/>
      <c r="BV667" s="16"/>
      <c r="BW667" s="16"/>
      <c r="BX667" s="16"/>
      <c r="BY667" s="16"/>
      <c r="BZ667" s="16"/>
      <c r="CA667" s="15">
        <v>10424.4</v>
      </c>
      <c r="CB667" s="15">
        <v>1876.3920000000001</v>
      </c>
    </row>
    <row r="668" spans="1:80" s="26" customFormat="1" ht="21.95" hidden="1" customHeight="1" x14ac:dyDescent="0.2">
      <c r="A668" s="24" t="s">
        <v>1319</v>
      </c>
      <c r="B668" s="24" t="s">
        <v>50</v>
      </c>
      <c r="C668" s="24" t="s">
        <v>62</v>
      </c>
      <c r="D668" s="24" t="s">
        <v>1412</v>
      </c>
      <c r="E668" s="24" t="s">
        <v>1413</v>
      </c>
      <c r="F668" s="24" t="s">
        <v>320</v>
      </c>
      <c r="G668" s="12" t="s">
        <v>151</v>
      </c>
      <c r="H668" s="13">
        <v>2011</v>
      </c>
      <c r="I668" s="13">
        <v>2014</v>
      </c>
      <c r="J668" s="18">
        <v>13096.134</v>
      </c>
      <c r="K668" s="18">
        <v>13096.134</v>
      </c>
      <c r="L668" s="15">
        <v>1927.6372799999999</v>
      </c>
      <c r="M668" s="16"/>
      <c r="N668" s="16"/>
      <c r="O668" s="15">
        <v>23.53077</v>
      </c>
      <c r="P668" s="15"/>
      <c r="Q668" s="15">
        <v>36.252040000000001</v>
      </c>
      <c r="R668" s="15"/>
      <c r="S668" s="16"/>
      <c r="T668" s="16"/>
      <c r="U668" s="25">
        <v>10768.87881</v>
      </c>
      <c r="V668" s="15">
        <v>1927.6372799999999</v>
      </c>
      <c r="W668" s="15"/>
      <c r="X668" s="15"/>
      <c r="Y668" s="16"/>
      <c r="Z668" s="16"/>
      <c r="AA668" s="16"/>
      <c r="AB668" s="16"/>
      <c r="AC668" s="16"/>
      <c r="AD668" s="16"/>
      <c r="AE668" s="15">
        <v>12.01243</v>
      </c>
      <c r="AF668" s="15"/>
      <c r="AG668" s="16"/>
      <c r="AH668" s="16"/>
      <c r="AI668" s="15">
        <v>12.01243</v>
      </c>
      <c r="AJ668" s="15"/>
      <c r="AK668" s="15">
        <v>10008.576999999999</v>
      </c>
      <c r="AL668" s="15">
        <v>1801.54386</v>
      </c>
      <c r="AM668" s="16"/>
      <c r="AN668" s="16"/>
      <c r="AO668" s="16"/>
      <c r="AP668" s="16"/>
      <c r="AQ668" s="16"/>
      <c r="AR668" s="16"/>
      <c r="AS668" s="16"/>
      <c r="AT668" s="16"/>
      <c r="AU668" s="15">
        <v>12.05358</v>
      </c>
      <c r="AV668" s="15"/>
      <c r="AW668" s="16"/>
      <c r="AX668" s="16"/>
      <c r="AY668" s="15">
        <v>10020.630579999999</v>
      </c>
      <c r="AZ668" s="15">
        <v>1801.54386</v>
      </c>
      <c r="BA668" s="15">
        <v>700.51900000000001</v>
      </c>
      <c r="BB668" s="15">
        <v>126.09341999999999</v>
      </c>
      <c r="BC668" s="16"/>
      <c r="BD668" s="16"/>
      <c r="BE668" s="16"/>
      <c r="BF668" s="16"/>
      <c r="BG668" s="15">
        <v>23.53077</v>
      </c>
      <c r="BH668" s="15"/>
      <c r="BI668" s="16"/>
      <c r="BJ668" s="16"/>
      <c r="BK668" s="15">
        <v>12.186030000000001</v>
      </c>
      <c r="BL668" s="15"/>
      <c r="BM668" s="16"/>
      <c r="BN668" s="16"/>
      <c r="BO668" s="15">
        <v>736.23580000000004</v>
      </c>
      <c r="BP668" s="15">
        <v>126.09341999999999</v>
      </c>
      <c r="BQ668" s="15"/>
      <c r="BR668" s="15"/>
      <c r="BS668" s="16"/>
      <c r="BT668" s="16"/>
      <c r="BU668" s="16"/>
      <c r="BV668" s="16"/>
      <c r="BW668" s="16"/>
      <c r="BX668" s="16"/>
      <c r="BY668" s="16"/>
      <c r="BZ668" s="16"/>
      <c r="CA668" s="15"/>
      <c r="CB668" s="15"/>
    </row>
    <row r="669" spans="1:80" s="26" customFormat="1" ht="21.95" hidden="1" customHeight="1" x14ac:dyDescent="0.2">
      <c r="A669" s="24" t="s">
        <v>1319</v>
      </c>
      <c r="B669" s="24" t="s">
        <v>50</v>
      </c>
      <c r="C669" s="24" t="s">
        <v>62</v>
      </c>
      <c r="D669" s="24" t="s">
        <v>1414</v>
      </c>
      <c r="E669" s="24" t="s">
        <v>1415</v>
      </c>
      <c r="F669" s="24" t="s">
        <v>310</v>
      </c>
      <c r="G669" s="12" t="s">
        <v>151</v>
      </c>
      <c r="H669" s="13">
        <v>2014</v>
      </c>
      <c r="I669" s="13">
        <v>2014</v>
      </c>
      <c r="J669" s="21">
        <v>100</v>
      </c>
      <c r="K669" s="21">
        <v>100</v>
      </c>
      <c r="L669" s="15"/>
      <c r="M669" s="16"/>
      <c r="N669" s="16"/>
      <c r="O669" s="16"/>
      <c r="P669" s="16"/>
      <c r="Q669" s="16"/>
      <c r="R669" s="16"/>
      <c r="S669" s="16"/>
      <c r="T669" s="16"/>
      <c r="U669" s="25"/>
      <c r="V669" s="15"/>
      <c r="W669" s="15"/>
      <c r="X669" s="15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5"/>
      <c r="AJ669" s="15"/>
      <c r="AK669" s="15"/>
      <c r="AL669" s="15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5"/>
      <c r="AZ669" s="15"/>
      <c r="BA669" s="15"/>
      <c r="BB669" s="15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5"/>
      <c r="BP669" s="15"/>
      <c r="BQ669" s="15"/>
      <c r="BR669" s="15"/>
      <c r="BS669" s="16"/>
      <c r="BT669" s="16"/>
      <c r="BU669" s="16"/>
      <c r="BV669" s="16"/>
      <c r="BW669" s="16"/>
      <c r="BX669" s="16"/>
      <c r="BY669" s="16"/>
      <c r="BZ669" s="16"/>
      <c r="CA669" s="15"/>
      <c r="CB669" s="15"/>
    </row>
    <row r="670" spans="1:80" s="26" customFormat="1" ht="21.95" hidden="1" customHeight="1" x14ac:dyDescent="0.2">
      <c r="A670" s="24" t="s">
        <v>1319</v>
      </c>
      <c r="B670" s="24" t="s">
        <v>50</v>
      </c>
      <c r="C670" s="24" t="s">
        <v>62</v>
      </c>
      <c r="D670" s="24" t="s">
        <v>1416</v>
      </c>
      <c r="E670" s="24" t="s">
        <v>1417</v>
      </c>
      <c r="F670" s="24" t="s">
        <v>320</v>
      </c>
      <c r="G670" s="12" t="s">
        <v>151</v>
      </c>
      <c r="H670" s="13">
        <v>2011</v>
      </c>
      <c r="I670" s="13">
        <v>2014</v>
      </c>
      <c r="J670" s="15">
        <v>13299.98</v>
      </c>
      <c r="K670" s="15">
        <v>13299.98</v>
      </c>
      <c r="L670" s="15">
        <v>2159.9911299999999</v>
      </c>
      <c r="M670" s="16"/>
      <c r="N670" s="16"/>
      <c r="O670" s="15">
        <v>29.5077</v>
      </c>
      <c r="P670" s="15"/>
      <c r="Q670" s="16"/>
      <c r="R670" s="16"/>
      <c r="S670" s="16"/>
      <c r="T670" s="16"/>
      <c r="U670" s="25">
        <v>12029.45845</v>
      </c>
      <c r="V670" s="15">
        <v>2159.9911299999999</v>
      </c>
      <c r="W670" s="15"/>
      <c r="X670" s="15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5"/>
      <c r="AJ670" s="15"/>
      <c r="AK670" s="15"/>
      <c r="AL670" s="15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5"/>
      <c r="AZ670" s="15"/>
      <c r="BA670" s="15"/>
      <c r="BB670" s="15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5"/>
      <c r="BP670" s="15"/>
      <c r="BQ670" s="15">
        <v>11999.95075</v>
      </c>
      <c r="BR670" s="15">
        <v>2159.9911299999999</v>
      </c>
      <c r="BS670" s="16"/>
      <c r="BT670" s="16"/>
      <c r="BU670" s="15">
        <v>29.5077</v>
      </c>
      <c r="BV670" s="15"/>
      <c r="BW670" s="16"/>
      <c r="BX670" s="16"/>
      <c r="BY670" s="16"/>
      <c r="BZ670" s="16"/>
      <c r="CA670" s="15">
        <v>12029.45845</v>
      </c>
      <c r="CB670" s="15">
        <v>2159.9911299999999</v>
      </c>
    </row>
    <row r="671" spans="1:80" s="26" customFormat="1" ht="21.95" hidden="1" customHeight="1" x14ac:dyDescent="0.2">
      <c r="A671" s="24" t="s">
        <v>1319</v>
      </c>
      <c r="B671" s="24" t="s">
        <v>50</v>
      </c>
      <c r="C671" s="24" t="s">
        <v>62</v>
      </c>
      <c r="D671" s="24" t="s">
        <v>1418</v>
      </c>
      <c r="E671" s="24" t="s">
        <v>1419</v>
      </c>
      <c r="F671" s="24" t="s">
        <v>320</v>
      </c>
      <c r="G671" s="12" t="s">
        <v>151</v>
      </c>
      <c r="H671" s="13">
        <v>2011</v>
      </c>
      <c r="I671" s="13">
        <v>2014</v>
      </c>
      <c r="J671" s="18">
        <v>4531.0079999999998</v>
      </c>
      <c r="K671" s="18">
        <v>4531.0079999999998</v>
      </c>
      <c r="L671" s="15">
        <v>505.06558999999999</v>
      </c>
      <c r="M671" s="16"/>
      <c r="N671" s="16"/>
      <c r="O671" s="15">
        <v>633.79966000000002</v>
      </c>
      <c r="P671" s="15"/>
      <c r="Q671" s="16"/>
      <c r="R671" s="16"/>
      <c r="S671" s="16"/>
      <c r="T671" s="16"/>
      <c r="U671" s="25">
        <v>3439.7196199999998</v>
      </c>
      <c r="V671" s="15">
        <v>505.06558999999999</v>
      </c>
      <c r="W671" s="15"/>
      <c r="X671" s="15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5"/>
      <c r="AJ671" s="15"/>
      <c r="AK671" s="15">
        <v>53.96</v>
      </c>
      <c r="AL671" s="15">
        <v>9.7127999999999997</v>
      </c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5">
        <v>53.96</v>
      </c>
      <c r="AZ671" s="15">
        <v>9.7127999999999997</v>
      </c>
      <c r="BA671" s="15">
        <v>2805.9199600000002</v>
      </c>
      <c r="BB671" s="15">
        <v>505.06558999999999</v>
      </c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5">
        <v>2805.9199600000002</v>
      </c>
      <c r="BP671" s="15">
        <v>505.06558999999999</v>
      </c>
      <c r="BQ671" s="15">
        <v>-53.96</v>
      </c>
      <c r="BR671" s="15">
        <v>-9.7127999999999997</v>
      </c>
      <c r="BS671" s="16"/>
      <c r="BT671" s="16"/>
      <c r="BU671" s="15">
        <v>633.79966000000002</v>
      </c>
      <c r="BV671" s="15"/>
      <c r="BW671" s="16"/>
      <c r="BX671" s="16"/>
      <c r="BY671" s="16"/>
      <c r="BZ671" s="16"/>
      <c r="CA671" s="15">
        <v>579.83965999999998</v>
      </c>
      <c r="CB671" s="15">
        <v>-9.7127999999999997</v>
      </c>
    </row>
    <row r="672" spans="1:80" s="26" customFormat="1" ht="33" hidden="1" customHeight="1" x14ac:dyDescent="0.2">
      <c r="A672" s="24" t="s">
        <v>1319</v>
      </c>
      <c r="B672" s="24" t="s">
        <v>50</v>
      </c>
      <c r="C672" s="24" t="s">
        <v>62</v>
      </c>
      <c r="D672" s="24" t="s">
        <v>1420</v>
      </c>
      <c r="E672" s="24" t="s">
        <v>1331</v>
      </c>
      <c r="F672" s="24" t="s">
        <v>320</v>
      </c>
      <c r="G672" s="12" t="s">
        <v>151</v>
      </c>
      <c r="H672" s="13">
        <v>2011</v>
      </c>
      <c r="I672" s="13">
        <v>2013</v>
      </c>
      <c r="J672" s="14"/>
      <c r="K672" s="14"/>
      <c r="L672" s="15"/>
      <c r="M672" s="16"/>
      <c r="N672" s="16"/>
      <c r="O672" s="16"/>
      <c r="P672" s="16"/>
      <c r="Q672" s="15">
        <v>5.8593200000000003</v>
      </c>
      <c r="R672" s="15"/>
      <c r="S672" s="16"/>
      <c r="T672" s="16"/>
      <c r="U672" s="25">
        <v>5.8593200000000003</v>
      </c>
      <c r="V672" s="15"/>
      <c r="W672" s="15"/>
      <c r="X672" s="15"/>
      <c r="Y672" s="16"/>
      <c r="Z672" s="16"/>
      <c r="AA672" s="16"/>
      <c r="AB672" s="16"/>
      <c r="AC672" s="16"/>
      <c r="AD672" s="16"/>
      <c r="AE672" s="15">
        <v>1.2830600000000001</v>
      </c>
      <c r="AF672" s="15"/>
      <c r="AG672" s="16"/>
      <c r="AH672" s="16"/>
      <c r="AI672" s="15">
        <v>1.2830600000000001</v>
      </c>
      <c r="AJ672" s="15"/>
      <c r="AK672" s="15"/>
      <c r="AL672" s="15"/>
      <c r="AM672" s="16"/>
      <c r="AN672" s="16"/>
      <c r="AO672" s="16"/>
      <c r="AP672" s="16"/>
      <c r="AQ672" s="16"/>
      <c r="AR672" s="16"/>
      <c r="AS672" s="16"/>
      <c r="AT672" s="16"/>
      <c r="AU672" s="15">
        <v>1.29732</v>
      </c>
      <c r="AV672" s="15"/>
      <c r="AW672" s="16"/>
      <c r="AX672" s="16"/>
      <c r="AY672" s="15">
        <v>1.29732</v>
      </c>
      <c r="AZ672" s="15"/>
      <c r="BA672" s="15"/>
      <c r="BB672" s="15"/>
      <c r="BC672" s="16"/>
      <c r="BD672" s="16"/>
      <c r="BE672" s="16"/>
      <c r="BF672" s="16"/>
      <c r="BG672" s="16"/>
      <c r="BH672" s="16"/>
      <c r="BI672" s="16"/>
      <c r="BJ672" s="16"/>
      <c r="BK672" s="15">
        <v>1.3115699999999999</v>
      </c>
      <c r="BL672" s="15"/>
      <c r="BM672" s="16"/>
      <c r="BN672" s="16"/>
      <c r="BO672" s="15">
        <v>1.3115699999999999</v>
      </c>
      <c r="BP672" s="15"/>
      <c r="BQ672" s="15"/>
      <c r="BR672" s="15"/>
      <c r="BS672" s="16"/>
      <c r="BT672" s="16"/>
      <c r="BU672" s="16"/>
      <c r="BV672" s="16"/>
      <c r="BW672" s="15">
        <v>1.9673700000000001</v>
      </c>
      <c r="BX672" s="15"/>
      <c r="BY672" s="16"/>
      <c r="BZ672" s="16"/>
      <c r="CA672" s="15">
        <v>1.9673700000000001</v>
      </c>
      <c r="CB672" s="15"/>
    </row>
    <row r="673" spans="1:80" s="26" customFormat="1" ht="33" hidden="1" customHeight="1" x14ac:dyDescent="0.2">
      <c r="A673" s="24" t="s">
        <v>1319</v>
      </c>
      <c r="B673" s="24" t="s">
        <v>50</v>
      </c>
      <c r="C673" s="24" t="s">
        <v>62</v>
      </c>
      <c r="D673" s="24" t="s">
        <v>1421</v>
      </c>
      <c r="E673" s="24" t="s">
        <v>1422</v>
      </c>
      <c r="F673" s="24" t="s">
        <v>310</v>
      </c>
      <c r="G673" s="12" t="s">
        <v>151</v>
      </c>
      <c r="H673" s="13">
        <v>2012</v>
      </c>
      <c r="I673" s="13">
        <v>2014</v>
      </c>
      <c r="J673" s="15">
        <v>2288.75</v>
      </c>
      <c r="K673" s="15">
        <v>2288.75</v>
      </c>
      <c r="L673" s="15">
        <v>192.58938000000001</v>
      </c>
      <c r="M673" s="16"/>
      <c r="N673" s="16"/>
      <c r="O673" s="15">
        <v>1.5777000000000001</v>
      </c>
      <c r="P673" s="15"/>
      <c r="Q673" s="15">
        <v>14.539260000000001</v>
      </c>
      <c r="R673" s="15"/>
      <c r="S673" s="16"/>
      <c r="T673" s="16"/>
      <c r="U673" s="25">
        <v>1086.0579600000001</v>
      </c>
      <c r="V673" s="15">
        <v>192.58938000000001</v>
      </c>
      <c r="W673" s="15"/>
      <c r="X673" s="15"/>
      <c r="Y673" s="16"/>
      <c r="Z673" s="16"/>
      <c r="AA673" s="16"/>
      <c r="AB673" s="16"/>
      <c r="AC673" s="16"/>
      <c r="AD673" s="16"/>
      <c r="AE673" s="15">
        <v>3.5850200000000001</v>
      </c>
      <c r="AF673" s="15"/>
      <c r="AG673" s="16"/>
      <c r="AH673" s="16"/>
      <c r="AI673" s="15">
        <v>3.5850200000000001</v>
      </c>
      <c r="AJ673" s="15"/>
      <c r="AK673" s="15"/>
      <c r="AL673" s="15"/>
      <c r="AM673" s="16"/>
      <c r="AN673" s="16"/>
      <c r="AO673" s="16"/>
      <c r="AP673" s="16"/>
      <c r="AQ673" s="16"/>
      <c r="AR673" s="16"/>
      <c r="AS673" s="16"/>
      <c r="AT673" s="16"/>
      <c r="AU673" s="15">
        <v>3.62486</v>
      </c>
      <c r="AV673" s="15"/>
      <c r="AW673" s="16"/>
      <c r="AX673" s="16"/>
      <c r="AY673" s="15">
        <v>3.62486</v>
      </c>
      <c r="AZ673" s="15"/>
      <c r="BA673" s="15"/>
      <c r="BB673" s="15"/>
      <c r="BC673" s="16"/>
      <c r="BD673" s="16"/>
      <c r="BE673" s="16"/>
      <c r="BF673" s="16"/>
      <c r="BG673" s="16"/>
      <c r="BH673" s="16"/>
      <c r="BI673" s="16"/>
      <c r="BJ673" s="16"/>
      <c r="BK673" s="15">
        <v>3.6646899999999998</v>
      </c>
      <c r="BL673" s="15"/>
      <c r="BM673" s="16"/>
      <c r="BN673" s="16"/>
      <c r="BO673" s="15">
        <v>3.6646899999999998</v>
      </c>
      <c r="BP673" s="15"/>
      <c r="BQ673" s="15">
        <v>1069.941</v>
      </c>
      <c r="BR673" s="15">
        <v>192.58938000000001</v>
      </c>
      <c r="BS673" s="16"/>
      <c r="BT673" s="16"/>
      <c r="BU673" s="15">
        <v>1.5777000000000001</v>
      </c>
      <c r="BV673" s="15"/>
      <c r="BW673" s="15">
        <v>3.6646899999999998</v>
      </c>
      <c r="BX673" s="15"/>
      <c r="BY673" s="16"/>
      <c r="BZ673" s="16"/>
      <c r="CA673" s="15">
        <v>1075.1833899999999</v>
      </c>
      <c r="CB673" s="15">
        <v>192.58938000000001</v>
      </c>
    </row>
    <row r="674" spans="1:80" s="26" customFormat="1" ht="33" hidden="1" customHeight="1" x14ac:dyDescent="0.2">
      <c r="A674" s="24" t="s">
        <v>1319</v>
      </c>
      <c r="B674" s="24" t="s">
        <v>50</v>
      </c>
      <c r="C674" s="24" t="s">
        <v>62</v>
      </c>
      <c r="D674" s="24" t="s">
        <v>1423</v>
      </c>
      <c r="E674" s="24" t="s">
        <v>1424</v>
      </c>
      <c r="F674" s="24" t="s">
        <v>310</v>
      </c>
      <c r="G674" s="12" t="s">
        <v>151</v>
      </c>
      <c r="H674" s="13">
        <v>2013</v>
      </c>
      <c r="I674" s="13">
        <v>2013</v>
      </c>
      <c r="J674" s="14"/>
      <c r="K674" s="14"/>
      <c r="L674" s="15"/>
      <c r="M674" s="16"/>
      <c r="N674" s="16"/>
      <c r="O674" s="16"/>
      <c r="P674" s="16"/>
      <c r="Q674" s="16"/>
      <c r="R674" s="16"/>
      <c r="S674" s="16"/>
      <c r="T674" s="16"/>
      <c r="U674" s="25"/>
      <c r="V674" s="15"/>
      <c r="W674" s="15"/>
      <c r="X674" s="15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5"/>
      <c r="AJ674" s="15"/>
      <c r="AK674" s="15"/>
      <c r="AL674" s="15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5"/>
      <c r="AZ674" s="15"/>
      <c r="BA674" s="15"/>
      <c r="BB674" s="15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5"/>
      <c r="BP674" s="15"/>
      <c r="BQ674" s="15"/>
      <c r="BR674" s="15"/>
      <c r="BS674" s="16"/>
      <c r="BT674" s="16"/>
      <c r="BU674" s="16"/>
      <c r="BV674" s="16"/>
      <c r="BW674" s="16"/>
      <c r="BX674" s="16"/>
      <c r="BY674" s="16"/>
      <c r="BZ674" s="16"/>
      <c r="CA674" s="15"/>
      <c r="CB674" s="15"/>
    </row>
    <row r="675" spans="1:80" s="26" customFormat="1" ht="21.95" hidden="1" customHeight="1" x14ac:dyDescent="0.2">
      <c r="A675" s="24" t="s">
        <v>1319</v>
      </c>
      <c r="B675" s="24" t="s">
        <v>50</v>
      </c>
      <c r="C675" s="24" t="s">
        <v>62</v>
      </c>
      <c r="D675" s="24" t="s">
        <v>1425</v>
      </c>
      <c r="E675" s="24" t="s">
        <v>1426</v>
      </c>
      <c r="F675" s="24" t="s">
        <v>310</v>
      </c>
      <c r="G675" s="12" t="s">
        <v>151</v>
      </c>
      <c r="H675" s="13">
        <v>2012</v>
      </c>
      <c r="I675" s="13">
        <v>2013</v>
      </c>
      <c r="J675" s="14"/>
      <c r="K675" s="14"/>
      <c r="L675" s="15"/>
      <c r="M675" s="16"/>
      <c r="N675" s="16"/>
      <c r="O675" s="16"/>
      <c r="P675" s="16"/>
      <c r="Q675" s="16"/>
      <c r="R675" s="16"/>
      <c r="S675" s="16"/>
      <c r="T675" s="16"/>
      <c r="U675" s="25"/>
      <c r="V675" s="15"/>
      <c r="W675" s="15"/>
      <c r="X675" s="15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5"/>
      <c r="AJ675" s="15"/>
      <c r="AK675" s="15"/>
      <c r="AL675" s="15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5"/>
      <c r="AZ675" s="15"/>
      <c r="BA675" s="15"/>
      <c r="BB675" s="15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5"/>
      <c r="BP675" s="15"/>
      <c r="BQ675" s="15"/>
      <c r="BR675" s="15"/>
      <c r="BS675" s="16"/>
      <c r="BT675" s="16"/>
      <c r="BU675" s="16"/>
      <c r="BV675" s="16"/>
      <c r="BW675" s="16"/>
      <c r="BX675" s="16"/>
      <c r="BY675" s="16"/>
      <c r="BZ675" s="16"/>
      <c r="CA675" s="15"/>
      <c r="CB675" s="15"/>
    </row>
    <row r="676" spans="1:80" s="26" customFormat="1" ht="33" hidden="1" customHeight="1" x14ac:dyDescent="0.2">
      <c r="A676" s="24" t="s">
        <v>1319</v>
      </c>
      <c r="B676" s="24" t="s">
        <v>50</v>
      </c>
      <c r="C676" s="24" t="s">
        <v>62</v>
      </c>
      <c r="D676" s="24" t="s">
        <v>1427</v>
      </c>
      <c r="E676" s="24" t="s">
        <v>1428</v>
      </c>
      <c r="F676" s="24" t="s">
        <v>310</v>
      </c>
      <c r="G676" s="12" t="s">
        <v>151</v>
      </c>
      <c r="H676" s="13">
        <v>2012</v>
      </c>
      <c r="I676" s="13">
        <v>2013</v>
      </c>
      <c r="J676" s="14"/>
      <c r="K676" s="14"/>
      <c r="L676" s="15"/>
      <c r="M676" s="16"/>
      <c r="N676" s="16"/>
      <c r="O676" s="16"/>
      <c r="P676" s="16"/>
      <c r="Q676" s="15">
        <v>14.539339999999999</v>
      </c>
      <c r="R676" s="15"/>
      <c r="S676" s="16"/>
      <c r="T676" s="16"/>
      <c r="U676" s="25">
        <v>14.539339999999999</v>
      </c>
      <c r="V676" s="15"/>
      <c r="W676" s="15"/>
      <c r="X676" s="15"/>
      <c r="Y676" s="16"/>
      <c r="Z676" s="16"/>
      <c r="AA676" s="16"/>
      <c r="AB676" s="16"/>
      <c r="AC676" s="16"/>
      <c r="AD676" s="16"/>
      <c r="AE676" s="15">
        <v>3.5850499999999998</v>
      </c>
      <c r="AF676" s="15"/>
      <c r="AG676" s="16"/>
      <c r="AH676" s="16"/>
      <c r="AI676" s="15">
        <v>3.5850499999999998</v>
      </c>
      <c r="AJ676" s="15"/>
      <c r="AK676" s="15"/>
      <c r="AL676" s="15"/>
      <c r="AM676" s="16"/>
      <c r="AN676" s="16"/>
      <c r="AO676" s="16"/>
      <c r="AP676" s="16"/>
      <c r="AQ676" s="16"/>
      <c r="AR676" s="16"/>
      <c r="AS676" s="16"/>
      <c r="AT676" s="16"/>
      <c r="AU676" s="15">
        <v>3.62487</v>
      </c>
      <c r="AV676" s="15"/>
      <c r="AW676" s="16"/>
      <c r="AX676" s="16"/>
      <c r="AY676" s="15">
        <v>3.62487</v>
      </c>
      <c r="AZ676" s="15"/>
      <c r="BA676" s="15"/>
      <c r="BB676" s="15"/>
      <c r="BC676" s="16"/>
      <c r="BD676" s="16"/>
      <c r="BE676" s="16"/>
      <c r="BF676" s="16"/>
      <c r="BG676" s="16"/>
      <c r="BH676" s="16"/>
      <c r="BI676" s="16"/>
      <c r="BJ676" s="16"/>
      <c r="BK676" s="15">
        <v>3.6647099999999999</v>
      </c>
      <c r="BL676" s="15"/>
      <c r="BM676" s="16"/>
      <c r="BN676" s="16"/>
      <c r="BO676" s="15">
        <v>3.6647099999999999</v>
      </c>
      <c r="BP676" s="15"/>
      <c r="BQ676" s="15"/>
      <c r="BR676" s="15"/>
      <c r="BS676" s="16"/>
      <c r="BT676" s="16"/>
      <c r="BU676" s="16"/>
      <c r="BV676" s="16"/>
      <c r="BW676" s="15">
        <v>3.6647099999999999</v>
      </c>
      <c r="BX676" s="15"/>
      <c r="BY676" s="16"/>
      <c r="BZ676" s="16"/>
      <c r="CA676" s="15">
        <v>3.6647099999999999</v>
      </c>
      <c r="CB676" s="15"/>
    </row>
    <row r="677" spans="1:80" s="26" customFormat="1" ht="33" hidden="1" customHeight="1" x14ac:dyDescent="0.2">
      <c r="A677" s="24" t="s">
        <v>1319</v>
      </c>
      <c r="B677" s="24" t="s">
        <v>50</v>
      </c>
      <c r="C677" s="24" t="s">
        <v>62</v>
      </c>
      <c r="D677" s="24" t="s">
        <v>1429</v>
      </c>
      <c r="E677" s="24" t="s">
        <v>1430</v>
      </c>
      <c r="F677" s="24" t="s">
        <v>54</v>
      </c>
      <c r="G677" s="12" t="s">
        <v>137</v>
      </c>
      <c r="H677" s="13">
        <v>2014</v>
      </c>
      <c r="I677" s="13">
        <v>2014</v>
      </c>
      <c r="J677" s="20">
        <v>4000</v>
      </c>
      <c r="K677" s="20">
        <v>4000</v>
      </c>
      <c r="L677" s="15">
        <v>264.53701999999998</v>
      </c>
      <c r="M677" s="16"/>
      <c r="N677" s="16"/>
      <c r="O677" s="16"/>
      <c r="P677" s="16"/>
      <c r="Q677" s="16"/>
      <c r="R677" s="16"/>
      <c r="S677" s="16"/>
      <c r="T677" s="16"/>
      <c r="U677" s="25">
        <v>1469.6499200000001</v>
      </c>
      <c r="V677" s="15">
        <v>264.53701999999998</v>
      </c>
      <c r="W677" s="15"/>
      <c r="X677" s="15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5"/>
      <c r="AJ677" s="15"/>
      <c r="AK677" s="15">
        <v>363.92665</v>
      </c>
      <c r="AL677" s="15">
        <v>65.506810000000002</v>
      </c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5">
        <v>363.92665</v>
      </c>
      <c r="AZ677" s="15">
        <v>65.506810000000002</v>
      </c>
      <c r="BA677" s="15">
        <v>394.25288</v>
      </c>
      <c r="BB677" s="15">
        <v>70.965519999999998</v>
      </c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5">
        <v>394.25288</v>
      </c>
      <c r="BP677" s="15">
        <v>70.965519999999998</v>
      </c>
      <c r="BQ677" s="15">
        <v>711.47038999999995</v>
      </c>
      <c r="BR677" s="15">
        <v>128.06469000000001</v>
      </c>
      <c r="BS677" s="16"/>
      <c r="BT677" s="16"/>
      <c r="BU677" s="16"/>
      <c r="BV677" s="16"/>
      <c r="BW677" s="16"/>
      <c r="BX677" s="16"/>
      <c r="BY677" s="16"/>
      <c r="BZ677" s="16"/>
      <c r="CA677" s="15">
        <v>711.47038999999995</v>
      </c>
      <c r="CB677" s="15">
        <v>128.06469000000001</v>
      </c>
    </row>
    <row r="678" spans="1:80" s="26" customFormat="1" ht="21.95" hidden="1" customHeight="1" x14ac:dyDescent="0.2">
      <c r="A678" s="24" t="s">
        <v>1319</v>
      </c>
      <c r="B678" s="24" t="s">
        <v>50</v>
      </c>
      <c r="C678" s="24" t="s">
        <v>62</v>
      </c>
      <c r="D678" s="24" t="s">
        <v>1431</v>
      </c>
      <c r="E678" s="24" t="s">
        <v>1432</v>
      </c>
      <c r="F678" s="24" t="s">
        <v>310</v>
      </c>
      <c r="G678" s="12" t="s">
        <v>151</v>
      </c>
      <c r="H678" s="13">
        <v>2013</v>
      </c>
      <c r="I678" s="13">
        <v>2013</v>
      </c>
      <c r="J678" s="14"/>
      <c r="K678" s="14"/>
      <c r="L678" s="15"/>
      <c r="M678" s="16"/>
      <c r="N678" s="16"/>
      <c r="O678" s="16"/>
      <c r="P678" s="16"/>
      <c r="Q678" s="15">
        <v>50.108280000000001</v>
      </c>
      <c r="R678" s="15"/>
      <c r="S678" s="16"/>
      <c r="T678" s="16"/>
      <c r="U678" s="25">
        <v>50.108280000000001</v>
      </c>
      <c r="V678" s="15"/>
      <c r="W678" s="15"/>
      <c r="X678" s="15"/>
      <c r="Y678" s="16"/>
      <c r="Z678" s="16"/>
      <c r="AA678" s="16"/>
      <c r="AB678" s="16"/>
      <c r="AC678" s="16"/>
      <c r="AD678" s="16"/>
      <c r="AE678" s="15">
        <v>12.35547</v>
      </c>
      <c r="AF678" s="15"/>
      <c r="AG678" s="16"/>
      <c r="AH678" s="16"/>
      <c r="AI678" s="15">
        <v>12.35547</v>
      </c>
      <c r="AJ678" s="15"/>
      <c r="AK678" s="15"/>
      <c r="AL678" s="15"/>
      <c r="AM678" s="16"/>
      <c r="AN678" s="16"/>
      <c r="AO678" s="16"/>
      <c r="AP678" s="16"/>
      <c r="AQ678" s="16"/>
      <c r="AR678" s="16"/>
      <c r="AS678" s="16"/>
      <c r="AT678" s="16"/>
      <c r="AU678" s="15">
        <v>12.492749999999999</v>
      </c>
      <c r="AV678" s="15"/>
      <c r="AW678" s="16"/>
      <c r="AX678" s="16"/>
      <c r="AY678" s="15">
        <v>12.492749999999999</v>
      </c>
      <c r="AZ678" s="15"/>
      <c r="BA678" s="15"/>
      <c r="BB678" s="15"/>
      <c r="BC678" s="16"/>
      <c r="BD678" s="16"/>
      <c r="BE678" s="16"/>
      <c r="BF678" s="16"/>
      <c r="BG678" s="16"/>
      <c r="BH678" s="16"/>
      <c r="BI678" s="16"/>
      <c r="BJ678" s="16"/>
      <c r="BK678" s="15">
        <v>12.63003</v>
      </c>
      <c r="BL678" s="15"/>
      <c r="BM678" s="16"/>
      <c r="BN678" s="16"/>
      <c r="BO678" s="15">
        <v>12.63003</v>
      </c>
      <c r="BP678" s="15"/>
      <c r="BQ678" s="15"/>
      <c r="BR678" s="15"/>
      <c r="BS678" s="16"/>
      <c r="BT678" s="16"/>
      <c r="BU678" s="16"/>
      <c r="BV678" s="16"/>
      <c r="BW678" s="15">
        <v>12.63003</v>
      </c>
      <c r="BX678" s="15"/>
      <c r="BY678" s="16"/>
      <c r="BZ678" s="16"/>
      <c r="CA678" s="15">
        <v>12.63003</v>
      </c>
      <c r="CB678" s="15"/>
    </row>
    <row r="679" spans="1:80" s="26" customFormat="1" ht="44.1" hidden="1" customHeight="1" x14ac:dyDescent="0.2">
      <c r="A679" s="24" t="s">
        <v>1319</v>
      </c>
      <c r="B679" s="24" t="s">
        <v>50</v>
      </c>
      <c r="C679" s="24" t="s">
        <v>62</v>
      </c>
      <c r="D679" s="24" t="s">
        <v>1433</v>
      </c>
      <c r="E679" s="24" t="s">
        <v>1434</v>
      </c>
      <c r="F679" s="24" t="s">
        <v>310</v>
      </c>
      <c r="G679" s="12" t="s">
        <v>151</v>
      </c>
      <c r="H679" s="13">
        <v>2013</v>
      </c>
      <c r="I679" s="13">
        <v>2014</v>
      </c>
      <c r="J679" s="18">
        <v>7887.5330000000004</v>
      </c>
      <c r="K679" s="18">
        <v>7887.5330000000004</v>
      </c>
      <c r="L679" s="15">
        <v>1220.45415</v>
      </c>
      <c r="M679" s="16"/>
      <c r="N679" s="16"/>
      <c r="O679" s="15">
        <v>169.23546999999999</v>
      </c>
      <c r="P679" s="15"/>
      <c r="Q679" s="15">
        <v>99.123220000000003</v>
      </c>
      <c r="R679" s="15"/>
      <c r="S679" s="16"/>
      <c r="T679" s="16"/>
      <c r="U679" s="25">
        <v>7048.6591600000002</v>
      </c>
      <c r="V679" s="15">
        <v>1220.45415</v>
      </c>
      <c r="W679" s="15">
        <v>657.19100000000003</v>
      </c>
      <c r="X679" s="15">
        <v>118.29439000000001</v>
      </c>
      <c r="Y679" s="16"/>
      <c r="Z679" s="16"/>
      <c r="AA679" s="15">
        <v>41.486330000000002</v>
      </c>
      <c r="AB679" s="15"/>
      <c r="AC679" s="16"/>
      <c r="AD679" s="16"/>
      <c r="AE679" s="15">
        <v>20.257210000000001</v>
      </c>
      <c r="AF679" s="15"/>
      <c r="AG679" s="16"/>
      <c r="AH679" s="16"/>
      <c r="AI679" s="15">
        <v>718.93453999999997</v>
      </c>
      <c r="AJ679" s="15">
        <v>118.29439000000001</v>
      </c>
      <c r="AK679" s="15">
        <v>2226.65616</v>
      </c>
      <c r="AL679" s="15">
        <v>400.79811999999998</v>
      </c>
      <c r="AM679" s="16"/>
      <c r="AN679" s="16"/>
      <c r="AO679" s="16"/>
      <c r="AP679" s="16"/>
      <c r="AQ679" s="15">
        <v>111.03447</v>
      </c>
      <c r="AR679" s="15"/>
      <c r="AS679" s="16"/>
      <c r="AT679" s="16"/>
      <c r="AU679" s="15">
        <v>23.556100000000001</v>
      </c>
      <c r="AV679" s="15"/>
      <c r="AW679" s="16"/>
      <c r="AX679" s="16"/>
      <c r="AY679" s="15">
        <v>2361.2467299999998</v>
      </c>
      <c r="AZ679" s="15">
        <v>400.79811999999998</v>
      </c>
      <c r="BA679" s="15">
        <v>2322.6346800000001</v>
      </c>
      <c r="BB679" s="15">
        <v>418.07423999999997</v>
      </c>
      <c r="BC679" s="16"/>
      <c r="BD679" s="16"/>
      <c r="BE679" s="16"/>
      <c r="BF679" s="16"/>
      <c r="BG679" s="15">
        <v>11.993550000000001</v>
      </c>
      <c r="BH679" s="15"/>
      <c r="BI679" s="16"/>
      <c r="BJ679" s="16"/>
      <c r="BK679" s="15">
        <v>25.09646</v>
      </c>
      <c r="BL679" s="15"/>
      <c r="BM679" s="16"/>
      <c r="BN679" s="16"/>
      <c r="BO679" s="15">
        <v>2359.72469</v>
      </c>
      <c r="BP679" s="15">
        <v>418.07423999999997</v>
      </c>
      <c r="BQ679" s="15">
        <v>1573.81863</v>
      </c>
      <c r="BR679" s="15">
        <v>283.28739999999999</v>
      </c>
      <c r="BS679" s="16"/>
      <c r="BT679" s="16"/>
      <c r="BU679" s="15">
        <v>4.72112</v>
      </c>
      <c r="BV679" s="15"/>
      <c r="BW679" s="15">
        <v>30.213450000000002</v>
      </c>
      <c r="BX679" s="15"/>
      <c r="BY679" s="16"/>
      <c r="BZ679" s="16"/>
      <c r="CA679" s="15">
        <v>1608.7532000000001</v>
      </c>
      <c r="CB679" s="15">
        <v>283.28739999999999</v>
      </c>
    </row>
    <row r="680" spans="1:80" s="26" customFormat="1" ht="33" hidden="1" customHeight="1" x14ac:dyDescent="0.2">
      <c r="A680" s="24" t="s">
        <v>1319</v>
      </c>
      <c r="B680" s="24" t="s">
        <v>50</v>
      </c>
      <c r="C680" s="24" t="s">
        <v>62</v>
      </c>
      <c r="D680" s="24" t="s">
        <v>1435</v>
      </c>
      <c r="E680" s="24" t="s">
        <v>1436</v>
      </c>
      <c r="F680" s="24" t="s">
        <v>310</v>
      </c>
      <c r="G680" s="12" t="s">
        <v>151</v>
      </c>
      <c r="H680" s="13">
        <v>2013</v>
      </c>
      <c r="I680" s="13">
        <v>2014</v>
      </c>
      <c r="J680" s="18">
        <v>3447.433</v>
      </c>
      <c r="K680" s="18">
        <v>3447.433</v>
      </c>
      <c r="L680" s="15"/>
      <c r="M680" s="16"/>
      <c r="N680" s="16"/>
      <c r="O680" s="16"/>
      <c r="P680" s="16"/>
      <c r="Q680" s="16"/>
      <c r="R680" s="16"/>
      <c r="S680" s="16"/>
      <c r="T680" s="16"/>
      <c r="U680" s="25"/>
      <c r="V680" s="15"/>
      <c r="W680" s="15"/>
      <c r="X680" s="15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5"/>
      <c r="AJ680" s="15"/>
      <c r="AK680" s="15"/>
      <c r="AL680" s="15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5"/>
      <c r="AZ680" s="15"/>
      <c r="BA680" s="15"/>
      <c r="BB680" s="15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5"/>
      <c r="BP680" s="15"/>
      <c r="BQ680" s="15"/>
      <c r="BR680" s="15"/>
      <c r="BS680" s="16"/>
      <c r="BT680" s="16"/>
      <c r="BU680" s="16"/>
      <c r="BV680" s="16"/>
      <c r="BW680" s="16"/>
      <c r="BX680" s="16"/>
      <c r="BY680" s="16"/>
      <c r="BZ680" s="16"/>
      <c r="CA680" s="15"/>
      <c r="CB680" s="15"/>
    </row>
    <row r="681" spans="1:80" s="26" customFormat="1" ht="33" hidden="1" customHeight="1" x14ac:dyDescent="0.2">
      <c r="A681" s="24" t="s">
        <v>1319</v>
      </c>
      <c r="B681" s="24" t="s">
        <v>50</v>
      </c>
      <c r="C681" s="24" t="s">
        <v>62</v>
      </c>
      <c r="D681" s="24" t="s">
        <v>1437</v>
      </c>
      <c r="E681" s="24" t="s">
        <v>1430</v>
      </c>
      <c r="F681" s="24" t="s">
        <v>54</v>
      </c>
      <c r="G681" s="12" t="s">
        <v>137</v>
      </c>
      <c r="H681" s="13">
        <v>2013</v>
      </c>
      <c r="I681" s="13">
        <v>2013</v>
      </c>
      <c r="J681" s="14"/>
      <c r="K681" s="14"/>
      <c r="L681" s="15"/>
      <c r="M681" s="16"/>
      <c r="N681" s="16"/>
      <c r="O681" s="16"/>
      <c r="P681" s="16"/>
      <c r="Q681" s="16"/>
      <c r="R681" s="16"/>
      <c r="S681" s="16"/>
      <c r="T681" s="16"/>
      <c r="U681" s="25"/>
      <c r="V681" s="15"/>
      <c r="W681" s="15"/>
      <c r="X681" s="15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5"/>
      <c r="AJ681" s="15"/>
      <c r="AK681" s="15"/>
      <c r="AL681" s="15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5"/>
      <c r="AZ681" s="15"/>
      <c r="BA681" s="15"/>
      <c r="BB681" s="15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5"/>
      <c r="BP681" s="15"/>
      <c r="BQ681" s="15"/>
      <c r="BR681" s="15"/>
      <c r="BS681" s="16"/>
      <c r="BT681" s="16"/>
      <c r="BU681" s="16"/>
      <c r="BV681" s="16"/>
      <c r="BW681" s="16"/>
      <c r="BX681" s="16"/>
      <c r="BY681" s="16"/>
      <c r="BZ681" s="16"/>
      <c r="CA681" s="15"/>
      <c r="CB681" s="15"/>
    </row>
    <row r="682" spans="1:80" s="26" customFormat="1" ht="21.95" hidden="1" customHeight="1" x14ac:dyDescent="0.2">
      <c r="A682" s="24" t="s">
        <v>1319</v>
      </c>
      <c r="B682" s="24" t="s">
        <v>50</v>
      </c>
      <c r="C682" s="24" t="s">
        <v>62</v>
      </c>
      <c r="D682" s="24" t="s">
        <v>1438</v>
      </c>
      <c r="E682" s="24" t="s">
        <v>1439</v>
      </c>
      <c r="F682" s="24" t="s">
        <v>310</v>
      </c>
      <c r="G682" s="12" t="s">
        <v>151</v>
      </c>
      <c r="H682" s="13">
        <v>2014</v>
      </c>
      <c r="I682" s="13">
        <v>2014</v>
      </c>
      <c r="J682" s="20">
        <v>6000</v>
      </c>
      <c r="K682" s="20">
        <v>6000</v>
      </c>
      <c r="L682" s="15">
        <v>1452.7555400000001</v>
      </c>
      <c r="M682" s="16"/>
      <c r="N682" s="16"/>
      <c r="O682" s="15">
        <v>278.42550999999997</v>
      </c>
      <c r="P682" s="15"/>
      <c r="Q682" s="15">
        <v>24.35314</v>
      </c>
      <c r="R682" s="15"/>
      <c r="S682" s="16"/>
      <c r="T682" s="16"/>
      <c r="U682" s="25">
        <v>8373.6426499999998</v>
      </c>
      <c r="V682" s="15">
        <v>1452.7555400000001</v>
      </c>
      <c r="W682" s="15">
        <v>5404.5540000000001</v>
      </c>
      <c r="X682" s="15">
        <v>972.81974000000002</v>
      </c>
      <c r="Y682" s="16"/>
      <c r="Z682" s="16"/>
      <c r="AA682" s="15">
        <v>267.84634</v>
      </c>
      <c r="AB682" s="15"/>
      <c r="AC682" s="16"/>
      <c r="AD682" s="16"/>
      <c r="AE682" s="16"/>
      <c r="AF682" s="16"/>
      <c r="AG682" s="16"/>
      <c r="AH682" s="16"/>
      <c r="AI682" s="15">
        <v>5672.4003400000001</v>
      </c>
      <c r="AJ682" s="15">
        <v>972.81974000000002</v>
      </c>
      <c r="AK682" s="15">
        <v>358.47300000000001</v>
      </c>
      <c r="AL682" s="15">
        <v>64.525139999999993</v>
      </c>
      <c r="AM682" s="16"/>
      <c r="AN682" s="16"/>
      <c r="AO682" s="16"/>
      <c r="AP682" s="16"/>
      <c r="AQ682" s="15">
        <v>4.5731000000000002</v>
      </c>
      <c r="AR682" s="15"/>
      <c r="AS682" s="16"/>
      <c r="AT682" s="16"/>
      <c r="AU682" s="15">
        <v>9.7094199999999997</v>
      </c>
      <c r="AV682" s="15"/>
      <c r="AW682" s="16"/>
      <c r="AX682" s="16"/>
      <c r="AY682" s="15">
        <v>372.75551999999999</v>
      </c>
      <c r="AZ682" s="15">
        <v>64.525139999999993</v>
      </c>
      <c r="BA682" s="15">
        <v>236.97300000000001</v>
      </c>
      <c r="BB682" s="15">
        <v>42.655140000000003</v>
      </c>
      <c r="BC682" s="16"/>
      <c r="BD682" s="16"/>
      <c r="BE682" s="16"/>
      <c r="BF682" s="16"/>
      <c r="BG682" s="15">
        <v>1.22793</v>
      </c>
      <c r="BH682" s="15"/>
      <c r="BI682" s="16"/>
      <c r="BJ682" s="16"/>
      <c r="BK682" s="15">
        <v>14.64372</v>
      </c>
      <c r="BL682" s="15"/>
      <c r="BM682" s="16"/>
      <c r="BN682" s="16"/>
      <c r="BO682" s="15">
        <v>252.84465</v>
      </c>
      <c r="BP682" s="15">
        <v>42.655140000000003</v>
      </c>
      <c r="BQ682" s="15">
        <v>2070.864</v>
      </c>
      <c r="BR682" s="15">
        <v>372.75551999999999</v>
      </c>
      <c r="BS682" s="16"/>
      <c r="BT682" s="16"/>
      <c r="BU682" s="15">
        <v>4.7781399999999996</v>
      </c>
      <c r="BV682" s="15"/>
      <c r="BW682" s="16"/>
      <c r="BX682" s="16"/>
      <c r="BY682" s="16"/>
      <c r="BZ682" s="16"/>
      <c r="CA682" s="15">
        <v>2075.6421399999999</v>
      </c>
      <c r="CB682" s="15">
        <v>372.75551999999999</v>
      </c>
    </row>
    <row r="683" spans="1:80" s="26" customFormat="1" ht="33" hidden="1" customHeight="1" x14ac:dyDescent="0.2">
      <c r="A683" s="24" t="s">
        <v>1319</v>
      </c>
      <c r="B683" s="24" t="s">
        <v>50</v>
      </c>
      <c r="C683" s="24" t="s">
        <v>62</v>
      </c>
      <c r="D683" s="24" t="s">
        <v>1440</v>
      </c>
      <c r="E683" s="24" t="s">
        <v>1441</v>
      </c>
      <c r="F683" s="24" t="s">
        <v>320</v>
      </c>
      <c r="G683" s="12" t="s">
        <v>151</v>
      </c>
      <c r="H683" s="13">
        <v>2013</v>
      </c>
      <c r="I683" s="13">
        <v>2014</v>
      </c>
      <c r="J683" s="18">
        <v>10391.174000000001</v>
      </c>
      <c r="K683" s="18">
        <v>10391.174000000001</v>
      </c>
      <c r="L683" s="15"/>
      <c r="M683" s="16"/>
      <c r="N683" s="16"/>
      <c r="O683" s="16"/>
      <c r="P683" s="16"/>
      <c r="Q683" s="16"/>
      <c r="R683" s="16"/>
      <c r="S683" s="16"/>
      <c r="T683" s="16"/>
      <c r="U683" s="25"/>
      <c r="V683" s="15"/>
      <c r="W683" s="15"/>
      <c r="X683" s="15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5"/>
      <c r="AJ683" s="15"/>
      <c r="AK683" s="15"/>
      <c r="AL683" s="15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5"/>
      <c r="AZ683" s="15"/>
      <c r="BA683" s="15"/>
      <c r="BB683" s="15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5"/>
      <c r="BP683" s="15"/>
      <c r="BQ683" s="15"/>
      <c r="BR683" s="15"/>
      <c r="BS683" s="16"/>
      <c r="BT683" s="16"/>
      <c r="BU683" s="16"/>
      <c r="BV683" s="16"/>
      <c r="BW683" s="16"/>
      <c r="BX683" s="16"/>
      <c r="BY683" s="16"/>
      <c r="BZ683" s="16"/>
      <c r="CA683" s="15"/>
      <c r="CB683" s="15"/>
    </row>
    <row r="684" spans="1:80" s="26" customFormat="1" ht="21.95" hidden="1" customHeight="1" x14ac:dyDescent="0.2">
      <c r="A684" s="24" t="s">
        <v>1319</v>
      </c>
      <c r="B684" s="24" t="s">
        <v>50</v>
      </c>
      <c r="C684" s="24" t="s">
        <v>62</v>
      </c>
      <c r="D684" s="24" t="s">
        <v>1442</v>
      </c>
      <c r="E684" s="24" t="s">
        <v>1443</v>
      </c>
      <c r="F684" s="24" t="s">
        <v>310</v>
      </c>
      <c r="G684" s="12" t="s">
        <v>151</v>
      </c>
      <c r="H684" s="13">
        <v>2012</v>
      </c>
      <c r="I684" s="13">
        <v>2014</v>
      </c>
      <c r="J684" s="18">
        <v>1253.6410000000001</v>
      </c>
      <c r="K684" s="18">
        <v>1253.6410000000001</v>
      </c>
      <c r="L684" s="15">
        <v>94.700699999999998</v>
      </c>
      <c r="M684" s="16"/>
      <c r="N684" s="16"/>
      <c r="O684" s="15">
        <v>0.94271000000000005</v>
      </c>
      <c r="P684" s="15"/>
      <c r="Q684" s="15">
        <v>14.539260000000001</v>
      </c>
      <c r="R684" s="15"/>
      <c r="S684" s="16"/>
      <c r="T684" s="16"/>
      <c r="U684" s="25">
        <v>541.59697000000006</v>
      </c>
      <c r="V684" s="15">
        <v>94.700699999999998</v>
      </c>
      <c r="W684" s="15"/>
      <c r="X684" s="15"/>
      <c r="Y684" s="16"/>
      <c r="Z684" s="16"/>
      <c r="AA684" s="16"/>
      <c r="AB684" s="16"/>
      <c r="AC684" s="16"/>
      <c r="AD684" s="16"/>
      <c r="AE684" s="15">
        <v>3.5850200000000001</v>
      </c>
      <c r="AF684" s="15"/>
      <c r="AG684" s="16"/>
      <c r="AH684" s="16"/>
      <c r="AI684" s="15">
        <v>3.5850200000000001</v>
      </c>
      <c r="AJ684" s="15"/>
      <c r="AK684" s="15"/>
      <c r="AL684" s="15"/>
      <c r="AM684" s="16"/>
      <c r="AN684" s="16"/>
      <c r="AO684" s="16"/>
      <c r="AP684" s="16"/>
      <c r="AQ684" s="16"/>
      <c r="AR684" s="16"/>
      <c r="AS684" s="16"/>
      <c r="AT684" s="16"/>
      <c r="AU684" s="15">
        <v>3.62486</v>
      </c>
      <c r="AV684" s="15"/>
      <c r="AW684" s="16"/>
      <c r="AX684" s="16"/>
      <c r="AY684" s="15">
        <v>3.62486</v>
      </c>
      <c r="AZ684" s="15"/>
      <c r="BA684" s="15"/>
      <c r="BB684" s="15"/>
      <c r="BC684" s="16"/>
      <c r="BD684" s="16"/>
      <c r="BE684" s="16"/>
      <c r="BF684" s="16"/>
      <c r="BG684" s="16"/>
      <c r="BH684" s="16"/>
      <c r="BI684" s="16"/>
      <c r="BJ684" s="16"/>
      <c r="BK684" s="15">
        <v>3.6646899999999998</v>
      </c>
      <c r="BL684" s="15"/>
      <c r="BM684" s="16"/>
      <c r="BN684" s="16"/>
      <c r="BO684" s="15">
        <v>3.6646899999999998</v>
      </c>
      <c r="BP684" s="15"/>
      <c r="BQ684" s="15">
        <v>526.11500000000001</v>
      </c>
      <c r="BR684" s="15">
        <v>94.700699999999998</v>
      </c>
      <c r="BS684" s="16"/>
      <c r="BT684" s="16"/>
      <c r="BU684" s="15">
        <v>0.94271000000000005</v>
      </c>
      <c r="BV684" s="15"/>
      <c r="BW684" s="15">
        <v>3.6646899999999998</v>
      </c>
      <c r="BX684" s="15"/>
      <c r="BY684" s="16"/>
      <c r="BZ684" s="16"/>
      <c r="CA684" s="15">
        <v>530.72239999999999</v>
      </c>
      <c r="CB684" s="15">
        <v>94.700699999999998</v>
      </c>
    </row>
    <row r="685" spans="1:80" s="26" customFormat="1" ht="33" hidden="1" customHeight="1" x14ac:dyDescent="0.2">
      <c r="A685" s="24" t="s">
        <v>1319</v>
      </c>
      <c r="B685" s="24" t="s">
        <v>50</v>
      </c>
      <c r="C685" s="24" t="s">
        <v>62</v>
      </c>
      <c r="D685" s="24" t="s">
        <v>1444</v>
      </c>
      <c r="E685" s="24" t="s">
        <v>1445</v>
      </c>
      <c r="F685" s="24" t="s">
        <v>54</v>
      </c>
      <c r="G685" s="12" t="s">
        <v>151</v>
      </c>
      <c r="H685" s="13">
        <v>2014</v>
      </c>
      <c r="I685" s="13">
        <v>2014</v>
      </c>
      <c r="J685" s="21">
        <v>300</v>
      </c>
      <c r="K685" s="21">
        <v>300</v>
      </c>
      <c r="L685" s="15"/>
      <c r="M685" s="16"/>
      <c r="N685" s="16"/>
      <c r="O685" s="15">
        <v>0.36014000000000002</v>
      </c>
      <c r="P685" s="15"/>
      <c r="Q685" s="16"/>
      <c r="R685" s="16"/>
      <c r="S685" s="16"/>
      <c r="T685" s="16"/>
      <c r="U685" s="25">
        <v>201.34914000000001</v>
      </c>
      <c r="V685" s="15"/>
      <c r="W685" s="15"/>
      <c r="X685" s="15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5"/>
      <c r="AJ685" s="15"/>
      <c r="AK685" s="15"/>
      <c r="AL685" s="15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5"/>
      <c r="AZ685" s="15"/>
      <c r="BA685" s="15"/>
      <c r="BB685" s="15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5"/>
      <c r="BP685" s="15"/>
      <c r="BQ685" s="15">
        <v>200.989</v>
      </c>
      <c r="BR685" s="15"/>
      <c r="BS685" s="16"/>
      <c r="BT685" s="16"/>
      <c r="BU685" s="15">
        <v>0.36014000000000002</v>
      </c>
      <c r="BV685" s="15"/>
      <c r="BW685" s="16"/>
      <c r="BX685" s="16"/>
      <c r="BY685" s="16"/>
      <c r="BZ685" s="16"/>
      <c r="CA685" s="15">
        <v>201.34914000000001</v>
      </c>
      <c r="CB685" s="15"/>
    </row>
    <row r="686" spans="1:80" s="26" customFormat="1" ht="21.95" hidden="1" customHeight="1" x14ac:dyDescent="0.2">
      <c r="A686" s="24" t="s">
        <v>1319</v>
      </c>
      <c r="B686" s="24" t="s">
        <v>50</v>
      </c>
      <c r="C686" s="24" t="s">
        <v>62</v>
      </c>
      <c r="D686" s="24" t="s">
        <v>1446</v>
      </c>
      <c r="E686" s="24" t="s">
        <v>1447</v>
      </c>
      <c r="F686" s="24" t="s">
        <v>310</v>
      </c>
      <c r="G686" s="12" t="s">
        <v>142</v>
      </c>
      <c r="H686" s="13">
        <v>2014</v>
      </c>
      <c r="I686" s="13">
        <v>2014</v>
      </c>
      <c r="J686" s="21">
        <v>700</v>
      </c>
      <c r="K686" s="21">
        <v>700</v>
      </c>
      <c r="L686" s="15">
        <v>33.834809999999997</v>
      </c>
      <c r="M686" s="16"/>
      <c r="N686" s="16"/>
      <c r="O686" s="15">
        <v>0.33679999999999999</v>
      </c>
      <c r="P686" s="15"/>
      <c r="Q686" s="16"/>
      <c r="R686" s="16"/>
      <c r="S686" s="16"/>
      <c r="T686" s="16"/>
      <c r="U686" s="25">
        <v>188.30797999999999</v>
      </c>
      <c r="V686" s="15">
        <v>33.834809999999997</v>
      </c>
      <c r="W686" s="15"/>
      <c r="X686" s="15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5"/>
      <c r="AJ686" s="15"/>
      <c r="AK686" s="15"/>
      <c r="AL686" s="15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5"/>
      <c r="AZ686" s="15"/>
      <c r="BA686" s="15"/>
      <c r="BB686" s="15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5"/>
      <c r="BP686" s="15"/>
      <c r="BQ686" s="15">
        <v>187.97118</v>
      </c>
      <c r="BR686" s="15">
        <v>33.834809999999997</v>
      </c>
      <c r="BS686" s="16"/>
      <c r="BT686" s="16"/>
      <c r="BU686" s="15">
        <v>0.33679999999999999</v>
      </c>
      <c r="BV686" s="15"/>
      <c r="BW686" s="16"/>
      <c r="BX686" s="16"/>
      <c r="BY686" s="16"/>
      <c r="BZ686" s="16"/>
      <c r="CA686" s="15">
        <v>188.30797999999999</v>
      </c>
      <c r="CB686" s="15">
        <v>33.834809999999997</v>
      </c>
    </row>
    <row r="687" spans="1:80" s="26" customFormat="1" ht="21.95" hidden="1" customHeight="1" x14ac:dyDescent="0.2">
      <c r="A687" s="24" t="s">
        <v>1319</v>
      </c>
      <c r="B687" s="24" t="s">
        <v>50</v>
      </c>
      <c r="C687" s="24" t="s">
        <v>62</v>
      </c>
      <c r="D687" s="24" t="s">
        <v>1448</v>
      </c>
      <c r="E687" s="24" t="s">
        <v>1449</v>
      </c>
      <c r="F687" s="24" t="s">
        <v>315</v>
      </c>
      <c r="G687" s="12" t="s">
        <v>142</v>
      </c>
      <c r="H687" s="13">
        <v>2014</v>
      </c>
      <c r="I687" s="13">
        <v>2014</v>
      </c>
      <c r="J687" s="20">
        <v>1000</v>
      </c>
      <c r="K687" s="20">
        <v>1000</v>
      </c>
      <c r="L687" s="15">
        <v>44.1</v>
      </c>
      <c r="M687" s="16"/>
      <c r="N687" s="16"/>
      <c r="O687" s="15">
        <v>0.43898999999999999</v>
      </c>
      <c r="P687" s="15"/>
      <c r="Q687" s="16"/>
      <c r="R687" s="16"/>
      <c r="S687" s="16"/>
      <c r="T687" s="16"/>
      <c r="U687" s="25">
        <v>245.43898999999999</v>
      </c>
      <c r="V687" s="15">
        <v>44.1</v>
      </c>
      <c r="W687" s="15"/>
      <c r="X687" s="15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5"/>
      <c r="AJ687" s="15"/>
      <c r="AK687" s="15"/>
      <c r="AL687" s="15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5"/>
      <c r="AZ687" s="15"/>
      <c r="BA687" s="15"/>
      <c r="BB687" s="15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5"/>
      <c r="BP687" s="15"/>
      <c r="BQ687" s="15">
        <v>245</v>
      </c>
      <c r="BR687" s="15">
        <v>44.1</v>
      </c>
      <c r="BS687" s="16"/>
      <c r="BT687" s="16"/>
      <c r="BU687" s="15">
        <v>0.43898999999999999</v>
      </c>
      <c r="BV687" s="15"/>
      <c r="BW687" s="16"/>
      <c r="BX687" s="16"/>
      <c r="BY687" s="16"/>
      <c r="BZ687" s="16"/>
      <c r="CA687" s="15">
        <v>245.43898999999999</v>
      </c>
      <c r="CB687" s="15">
        <v>44.1</v>
      </c>
    </row>
    <row r="688" spans="1:80" s="26" customFormat="1" ht="33" hidden="1" customHeight="1" x14ac:dyDescent="0.2">
      <c r="A688" s="24" t="s">
        <v>1319</v>
      </c>
      <c r="B688" s="24" t="s">
        <v>50</v>
      </c>
      <c r="C688" s="24" t="s">
        <v>62</v>
      </c>
      <c r="D688" s="24" t="s">
        <v>1450</v>
      </c>
      <c r="E688" s="24" t="s">
        <v>1451</v>
      </c>
      <c r="F688" s="24" t="s">
        <v>310</v>
      </c>
      <c r="G688" s="12" t="s">
        <v>142</v>
      </c>
      <c r="H688" s="13">
        <v>2014</v>
      </c>
      <c r="I688" s="13">
        <v>2014</v>
      </c>
      <c r="J688" s="21">
        <v>300</v>
      </c>
      <c r="K688" s="21">
        <v>300</v>
      </c>
      <c r="L688" s="15">
        <v>32.353920000000002</v>
      </c>
      <c r="M688" s="16"/>
      <c r="N688" s="16"/>
      <c r="O688" s="15">
        <v>39.953130000000002</v>
      </c>
      <c r="P688" s="15"/>
      <c r="Q688" s="16"/>
      <c r="R688" s="16"/>
      <c r="S688" s="16"/>
      <c r="T688" s="16"/>
      <c r="U688" s="25">
        <v>219.69712999999999</v>
      </c>
      <c r="V688" s="15">
        <v>32.353920000000002</v>
      </c>
      <c r="W688" s="15"/>
      <c r="X688" s="15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5"/>
      <c r="AJ688" s="15"/>
      <c r="AK688" s="15">
        <v>128.52000000000001</v>
      </c>
      <c r="AL688" s="15">
        <v>23.133600000000001</v>
      </c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5">
        <v>128.52000000000001</v>
      </c>
      <c r="AZ688" s="15">
        <v>23.133600000000001</v>
      </c>
      <c r="BA688" s="15">
        <v>51.223999999999997</v>
      </c>
      <c r="BB688" s="15">
        <v>9.2203199999999992</v>
      </c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5">
        <v>51.223999999999997</v>
      </c>
      <c r="BP688" s="15">
        <v>9.2203199999999992</v>
      </c>
      <c r="BQ688" s="15"/>
      <c r="BR688" s="15"/>
      <c r="BS688" s="16"/>
      <c r="BT688" s="16"/>
      <c r="BU688" s="15">
        <v>39.953130000000002</v>
      </c>
      <c r="BV688" s="15"/>
      <c r="BW688" s="16"/>
      <c r="BX688" s="16"/>
      <c r="BY688" s="16"/>
      <c r="BZ688" s="16"/>
      <c r="CA688" s="15">
        <v>39.953130000000002</v>
      </c>
      <c r="CB688" s="15"/>
    </row>
    <row r="689" spans="1:80" s="26" customFormat="1" ht="21.95" hidden="1" customHeight="1" x14ac:dyDescent="0.2">
      <c r="A689" s="24" t="s">
        <v>1319</v>
      </c>
      <c r="B689" s="24" t="s">
        <v>50</v>
      </c>
      <c r="C689" s="24" t="s">
        <v>62</v>
      </c>
      <c r="D689" s="24" t="s">
        <v>1452</v>
      </c>
      <c r="E689" s="24" t="s">
        <v>1453</v>
      </c>
      <c r="F689" s="24" t="s">
        <v>310</v>
      </c>
      <c r="G689" s="12" t="s">
        <v>151</v>
      </c>
      <c r="H689" s="13">
        <v>2014</v>
      </c>
      <c r="I689" s="13">
        <v>2014</v>
      </c>
      <c r="J689" s="21">
        <v>499</v>
      </c>
      <c r="K689" s="21">
        <v>499</v>
      </c>
      <c r="L689" s="15">
        <v>111.61387000000001</v>
      </c>
      <c r="M689" s="16"/>
      <c r="N689" s="16"/>
      <c r="O689" s="15">
        <v>1.54627</v>
      </c>
      <c r="P689" s="15"/>
      <c r="Q689" s="16"/>
      <c r="R689" s="16"/>
      <c r="S689" s="16"/>
      <c r="T689" s="16"/>
      <c r="U689" s="25">
        <v>621.62332000000004</v>
      </c>
      <c r="V689" s="15">
        <v>111.61387000000001</v>
      </c>
      <c r="W689" s="15"/>
      <c r="X689" s="15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5"/>
      <c r="AJ689" s="15"/>
      <c r="AK689" s="15"/>
      <c r="AL689" s="15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5"/>
      <c r="AZ689" s="15"/>
      <c r="BA689" s="15"/>
      <c r="BB689" s="15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5"/>
      <c r="BP689" s="15"/>
      <c r="BQ689" s="15">
        <v>620.07704999999999</v>
      </c>
      <c r="BR689" s="15">
        <v>111.61387000000001</v>
      </c>
      <c r="BS689" s="16"/>
      <c r="BT689" s="16"/>
      <c r="BU689" s="15">
        <v>1.54627</v>
      </c>
      <c r="BV689" s="15"/>
      <c r="BW689" s="16"/>
      <c r="BX689" s="16"/>
      <c r="BY689" s="16"/>
      <c r="BZ689" s="16"/>
      <c r="CA689" s="15">
        <v>621.62332000000004</v>
      </c>
      <c r="CB689" s="15">
        <v>111.61387000000001</v>
      </c>
    </row>
    <row r="690" spans="1:80" s="26" customFormat="1" ht="21.95" hidden="1" customHeight="1" x14ac:dyDescent="0.2">
      <c r="A690" s="24" t="s">
        <v>1319</v>
      </c>
      <c r="B690" s="24" t="s">
        <v>50</v>
      </c>
      <c r="C690" s="24" t="s">
        <v>62</v>
      </c>
      <c r="D690" s="24" t="s">
        <v>1454</v>
      </c>
      <c r="E690" s="24" t="s">
        <v>1455</v>
      </c>
      <c r="F690" s="24" t="s">
        <v>320</v>
      </c>
      <c r="G690" s="12" t="s">
        <v>142</v>
      </c>
      <c r="H690" s="13">
        <v>2014</v>
      </c>
      <c r="I690" s="13">
        <v>2014</v>
      </c>
      <c r="J690" s="21">
        <v>480</v>
      </c>
      <c r="K690" s="21">
        <v>480</v>
      </c>
      <c r="L690" s="15"/>
      <c r="M690" s="16"/>
      <c r="N690" s="16"/>
      <c r="O690" s="16"/>
      <c r="P690" s="16"/>
      <c r="Q690" s="16"/>
      <c r="R690" s="16"/>
      <c r="S690" s="16"/>
      <c r="T690" s="16"/>
      <c r="U690" s="25"/>
      <c r="V690" s="15"/>
      <c r="W690" s="15"/>
      <c r="X690" s="15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5"/>
      <c r="AJ690" s="15"/>
      <c r="AK690" s="15"/>
      <c r="AL690" s="15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5"/>
      <c r="AZ690" s="15"/>
      <c r="BA690" s="15"/>
      <c r="BB690" s="15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5"/>
      <c r="BP690" s="15"/>
      <c r="BQ690" s="15"/>
      <c r="BR690" s="15"/>
      <c r="BS690" s="16"/>
      <c r="BT690" s="16"/>
      <c r="BU690" s="16"/>
      <c r="BV690" s="16"/>
      <c r="BW690" s="16"/>
      <c r="BX690" s="16"/>
      <c r="BY690" s="16"/>
      <c r="BZ690" s="16"/>
      <c r="CA690" s="15"/>
      <c r="CB690" s="15"/>
    </row>
    <row r="691" spans="1:80" s="26" customFormat="1" ht="11.1" hidden="1" customHeight="1" x14ac:dyDescent="0.2">
      <c r="A691" s="24" t="s">
        <v>1319</v>
      </c>
      <c r="B691" s="24" t="s">
        <v>50</v>
      </c>
      <c r="C691" s="24" t="s">
        <v>62</v>
      </c>
      <c r="D691" s="24" t="s">
        <v>1456</v>
      </c>
      <c r="E691" s="24" t="s">
        <v>1457</v>
      </c>
      <c r="F691" s="24" t="s">
        <v>326</v>
      </c>
      <c r="G691" s="12" t="s">
        <v>677</v>
      </c>
      <c r="H691" s="12"/>
      <c r="I691" s="12"/>
      <c r="J691" s="14"/>
      <c r="K691" s="14"/>
      <c r="L691" s="15"/>
      <c r="M691" s="16"/>
      <c r="N691" s="16"/>
      <c r="O691" s="16"/>
      <c r="P691" s="16"/>
      <c r="Q691" s="16"/>
      <c r="R691" s="16"/>
      <c r="S691" s="16"/>
      <c r="T691" s="16"/>
      <c r="U691" s="25"/>
      <c r="V691" s="15"/>
      <c r="W691" s="15"/>
      <c r="X691" s="15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5"/>
      <c r="AJ691" s="15"/>
      <c r="AK691" s="15"/>
      <c r="AL691" s="15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5"/>
      <c r="AZ691" s="15"/>
      <c r="BA691" s="15"/>
      <c r="BB691" s="15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5"/>
      <c r="BP691" s="15"/>
      <c r="BQ691" s="15"/>
      <c r="BR691" s="15"/>
      <c r="BS691" s="16"/>
      <c r="BT691" s="16"/>
      <c r="BU691" s="16"/>
      <c r="BV691" s="16"/>
      <c r="BW691" s="16"/>
      <c r="BX691" s="16"/>
      <c r="BY691" s="16"/>
      <c r="BZ691" s="16"/>
      <c r="CA691" s="15"/>
      <c r="CB691" s="15"/>
    </row>
    <row r="692" spans="1:80" s="26" customFormat="1" ht="11.1" hidden="1" customHeight="1" x14ac:dyDescent="0.2">
      <c r="A692" s="24" t="s">
        <v>1319</v>
      </c>
      <c r="B692" s="24" t="s">
        <v>50</v>
      </c>
      <c r="C692" s="24" t="s">
        <v>62</v>
      </c>
      <c r="D692" s="24" t="s">
        <v>1458</v>
      </c>
      <c r="E692" s="24" t="s">
        <v>1459</v>
      </c>
      <c r="F692" s="24" t="s">
        <v>326</v>
      </c>
      <c r="G692" s="12" t="s">
        <v>677</v>
      </c>
      <c r="H692" s="12"/>
      <c r="I692" s="12"/>
      <c r="J692" s="14"/>
      <c r="K692" s="14"/>
      <c r="L692" s="15"/>
      <c r="M692" s="16"/>
      <c r="N692" s="16"/>
      <c r="O692" s="16"/>
      <c r="P692" s="16"/>
      <c r="Q692" s="16"/>
      <c r="R692" s="16"/>
      <c r="S692" s="16"/>
      <c r="T692" s="16"/>
      <c r="U692" s="25"/>
      <c r="V692" s="15"/>
      <c r="W692" s="15"/>
      <c r="X692" s="15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5"/>
      <c r="AJ692" s="15"/>
      <c r="AK692" s="15"/>
      <c r="AL692" s="15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5"/>
      <c r="AZ692" s="15"/>
      <c r="BA692" s="15"/>
      <c r="BB692" s="15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5"/>
      <c r="BP692" s="15"/>
      <c r="BQ692" s="15"/>
      <c r="BR692" s="15"/>
      <c r="BS692" s="16"/>
      <c r="BT692" s="16"/>
      <c r="BU692" s="16"/>
      <c r="BV692" s="16"/>
      <c r="BW692" s="16"/>
      <c r="BX692" s="16"/>
      <c r="BY692" s="16"/>
      <c r="BZ692" s="16"/>
      <c r="CA692" s="15"/>
      <c r="CB692" s="15"/>
    </row>
    <row r="693" spans="1:80" s="26" customFormat="1" ht="21.95" hidden="1" customHeight="1" x14ac:dyDescent="0.2">
      <c r="A693" s="24" t="s">
        <v>1319</v>
      </c>
      <c r="B693" s="24" t="s">
        <v>50</v>
      </c>
      <c r="C693" s="24" t="s">
        <v>67</v>
      </c>
      <c r="D693" s="24" t="s">
        <v>1460</v>
      </c>
      <c r="E693" s="24" t="s">
        <v>1461</v>
      </c>
      <c r="F693" s="24" t="s">
        <v>326</v>
      </c>
      <c r="G693" s="12" t="s">
        <v>151</v>
      </c>
      <c r="H693" s="12"/>
      <c r="I693" s="12"/>
      <c r="J693" s="14"/>
      <c r="K693" s="14"/>
      <c r="L693" s="15"/>
      <c r="M693" s="16"/>
      <c r="N693" s="16"/>
      <c r="O693" s="16"/>
      <c r="P693" s="16"/>
      <c r="Q693" s="16"/>
      <c r="R693" s="16"/>
      <c r="S693" s="16"/>
      <c r="T693" s="16"/>
      <c r="U693" s="25"/>
      <c r="V693" s="15"/>
      <c r="W693" s="15"/>
      <c r="X693" s="15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5"/>
      <c r="AJ693" s="15"/>
      <c r="AK693" s="15"/>
      <c r="AL693" s="15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5"/>
      <c r="AZ693" s="15"/>
      <c r="BA693" s="15"/>
      <c r="BB693" s="15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5"/>
      <c r="BP693" s="15"/>
      <c r="BQ693" s="15"/>
      <c r="BR693" s="15"/>
      <c r="BS693" s="16"/>
      <c r="BT693" s="16"/>
      <c r="BU693" s="16"/>
      <c r="BV693" s="16"/>
      <c r="BW693" s="16"/>
      <c r="BX693" s="16"/>
      <c r="BY693" s="16"/>
      <c r="BZ693" s="16"/>
      <c r="CA693" s="15"/>
      <c r="CB693" s="15"/>
    </row>
    <row r="694" spans="1:80" s="26" customFormat="1" ht="21.95" hidden="1" customHeight="1" x14ac:dyDescent="0.2">
      <c r="A694" s="24" t="s">
        <v>1319</v>
      </c>
      <c r="B694" s="24" t="s">
        <v>50</v>
      </c>
      <c r="C694" s="24" t="s">
        <v>67</v>
      </c>
      <c r="D694" s="24" t="s">
        <v>1462</v>
      </c>
      <c r="E694" s="24" t="s">
        <v>1463</v>
      </c>
      <c r="F694" s="24" t="s">
        <v>310</v>
      </c>
      <c r="G694" s="12" t="s">
        <v>151</v>
      </c>
      <c r="H694" s="13">
        <v>2010</v>
      </c>
      <c r="I694" s="13">
        <v>2013</v>
      </c>
      <c r="J694" s="15">
        <v>7337.37</v>
      </c>
      <c r="K694" s="15">
        <v>7337.37</v>
      </c>
      <c r="L694" s="15">
        <v>159.51031</v>
      </c>
      <c r="M694" s="16"/>
      <c r="N694" s="16"/>
      <c r="O694" s="15">
        <v>15.21245</v>
      </c>
      <c r="P694" s="15"/>
      <c r="Q694" s="15">
        <v>486.45762999999999</v>
      </c>
      <c r="R694" s="15"/>
      <c r="S694" s="16"/>
      <c r="T694" s="16"/>
      <c r="U694" s="25">
        <v>1387.8385000000001</v>
      </c>
      <c r="V694" s="15">
        <v>159.51031</v>
      </c>
      <c r="W694" s="15"/>
      <c r="X694" s="15"/>
      <c r="Y694" s="16"/>
      <c r="Z694" s="16"/>
      <c r="AA694" s="16"/>
      <c r="AB694" s="16"/>
      <c r="AC694" s="16"/>
      <c r="AD694" s="16"/>
      <c r="AE694" s="15">
        <v>120.00188</v>
      </c>
      <c r="AF694" s="15"/>
      <c r="AG694" s="16"/>
      <c r="AH694" s="16"/>
      <c r="AI694" s="15">
        <v>120.00188</v>
      </c>
      <c r="AJ694" s="15"/>
      <c r="AK694" s="15">
        <v>199.88283000000001</v>
      </c>
      <c r="AL694" s="15">
        <v>35.978900000000003</v>
      </c>
      <c r="AM694" s="16"/>
      <c r="AN694" s="16"/>
      <c r="AO694" s="16"/>
      <c r="AP694" s="16"/>
      <c r="AQ694" s="15">
        <v>13.882160000000001</v>
      </c>
      <c r="AR694" s="15"/>
      <c r="AS694" s="16"/>
      <c r="AT694" s="16"/>
      <c r="AU694" s="15">
        <v>121.26355</v>
      </c>
      <c r="AV694" s="15"/>
      <c r="AW694" s="16"/>
      <c r="AX694" s="16"/>
      <c r="AY694" s="15">
        <v>335.02854000000002</v>
      </c>
      <c r="AZ694" s="15">
        <v>35.978900000000003</v>
      </c>
      <c r="BA694" s="15"/>
      <c r="BB694" s="15"/>
      <c r="BC694" s="16"/>
      <c r="BD694" s="16"/>
      <c r="BE694" s="16"/>
      <c r="BF694" s="16"/>
      <c r="BG694" s="16"/>
      <c r="BH694" s="16"/>
      <c r="BI694" s="16"/>
      <c r="BJ694" s="16"/>
      <c r="BK694" s="15">
        <v>122.59610000000001</v>
      </c>
      <c r="BL694" s="15"/>
      <c r="BM694" s="16"/>
      <c r="BN694" s="16"/>
      <c r="BO694" s="15">
        <v>122.59610000000001</v>
      </c>
      <c r="BP694" s="15"/>
      <c r="BQ694" s="15">
        <v>686.28558999999996</v>
      </c>
      <c r="BR694" s="15">
        <v>123.53140999999999</v>
      </c>
      <c r="BS694" s="16"/>
      <c r="BT694" s="16"/>
      <c r="BU694" s="15">
        <v>1.33029</v>
      </c>
      <c r="BV694" s="15"/>
      <c r="BW694" s="15">
        <v>122.59610000000001</v>
      </c>
      <c r="BX694" s="15"/>
      <c r="BY694" s="16"/>
      <c r="BZ694" s="16"/>
      <c r="CA694" s="15">
        <v>810.21198000000004</v>
      </c>
      <c r="CB694" s="15">
        <v>123.53140999999999</v>
      </c>
    </row>
    <row r="695" spans="1:80" s="26" customFormat="1" ht="11.1" hidden="1" customHeight="1" x14ac:dyDescent="0.2">
      <c r="A695" s="24" t="s">
        <v>1319</v>
      </c>
      <c r="B695" s="24" t="s">
        <v>50</v>
      </c>
      <c r="C695" s="24" t="s">
        <v>67</v>
      </c>
      <c r="D695" s="24" t="s">
        <v>1464</v>
      </c>
      <c r="E695" s="24" t="s">
        <v>1465</v>
      </c>
      <c r="F695" s="24" t="s">
        <v>320</v>
      </c>
      <c r="G695" s="12" t="s">
        <v>151</v>
      </c>
      <c r="H695" s="13">
        <v>2010</v>
      </c>
      <c r="I695" s="13">
        <v>2014</v>
      </c>
      <c r="J695" s="18">
        <v>24367.968000000001</v>
      </c>
      <c r="K695" s="18">
        <v>24367.968000000001</v>
      </c>
      <c r="L695" s="15"/>
      <c r="M695" s="16"/>
      <c r="N695" s="16"/>
      <c r="O695" s="16"/>
      <c r="P695" s="16"/>
      <c r="Q695" s="16"/>
      <c r="R695" s="16"/>
      <c r="S695" s="16"/>
      <c r="T695" s="16"/>
      <c r="U695" s="25"/>
      <c r="V695" s="15"/>
      <c r="W695" s="15"/>
      <c r="X695" s="15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5"/>
      <c r="AJ695" s="15"/>
      <c r="AK695" s="15"/>
      <c r="AL695" s="15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5"/>
      <c r="AZ695" s="15"/>
      <c r="BA695" s="15"/>
      <c r="BB695" s="15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5"/>
      <c r="BP695" s="15"/>
      <c r="BQ695" s="15"/>
      <c r="BR695" s="15"/>
      <c r="BS695" s="16"/>
      <c r="BT695" s="16"/>
      <c r="BU695" s="16"/>
      <c r="BV695" s="16"/>
      <c r="BW695" s="16"/>
      <c r="BX695" s="16"/>
      <c r="BY695" s="16"/>
      <c r="BZ695" s="16"/>
      <c r="CA695" s="15"/>
      <c r="CB695" s="15"/>
    </row>
    <row r="696" spans="1:80" s="26" customFormat="1" ht="21.95" hidden="1" customHeight="1" x14ac:dyDescent="0.2">
      <c r="A696" s="24" t="s">
        <v>1319</v>
      </c>
      <c r="B696" s="24" t="s">
        <v>50</v>
      </c>
      <c r="C696" s="24" t="s">
        <v>67</v>
      </c>
      <c r="D696" s="24" t="s">
        <v>1466</v>
      </c>
      <c r="E696" s="24" t="s">
        <v>1467</v>
      </c>
      <c r="F696" s="24" t="s">
        <v>310</v>
      </c>
      <c r="G696" s="12" t="s">
        <v>151</v>
      </c>
      <c r="H696" s="13">
        <v>2011</v>
      </c>
      <c r="I696" s="13">
        <v>2014</v>
      </c>
      <c r="J696" s="18">
        <v>7496.4560000000001</v>
      </c>
      <c r="K696" s="18">
        <v>7496.4560000000001</v>
      </c>
      <c r="L696" s="15">
        <v>773.99797999999998</v>
      </c>
      <c r="M696" s="16"/>
      <c r="N696" s="16"/>
      <c r="O696" s="15">
        <v>16.515609999999999</v>
      </c>
      <c r="P696" s="15"/>
      <c r="Q696" s="15">
        <v>118.41752</v>
      </c>
      <c r="R696" s="15"/>
      <c r="S696" s="16"/>
      <c r="T696" s="16"/>
      <c r="U696" s="25">
        <v>4434.9218899999996</v>
      </c>
      <c r="V696" s="15">
        <v>773.99797999999998</v>
      </c>
      <c r="W696" s="15"/>
      <c r="X696" s="15"/>
      <c r="Y696" s="16"/>
      <c r="Z696" s="16"/>
      <c r="AA696" s="16"/>
      <c r="AB696" s="16"/>
      <c r="AC696" s="16"/>
      <c r="AD696" s="16"/>
      <c r="AE696" s="15">
        <v>30.120249999999999</v>
      </c>
      <c r="AF696" s="15"/>
      <c r="AG696" s="16"/>
      <c r="AH696" s="16"/>
      <c r="AI696" s="15">
        <v>30.120249999999999</v>
      </c>
      <c r="AJ696" s="15"/>
      <c r="AK696" s="15"/>
      <c r="AL696" s="15"/>
      <c r="AM696" s="16"/>
      <c r="AN696" s="16"/>
      <c r="AO696" s="16"/>
      <c r="AP696" s="16"/>
      <c r="AQ696" s="16"/>
      <c r="AR696" s="16"/>
      <c r="AS696" s="16"/>
      <c r="AT696" s="16"/>
      <c r="AU696" s="15">
        <v>29.21837</v>
      </c>
      <c r="AV696" s="15"/>
      <c r="AW696" s="16"/>
      <c r="AX696" s="16"/>
      <c r="AY696" s="15">
        <v>29.21837</v>
      </c>
      <c r="AZ696" s="15"/>
      <c r="BA696" s="15">
        <v>2344.4839999999999</v>
      </c>
      <c r="BB696" s="15">
        <v>422.00711999999999</v>
      </c>
      <c r="BC696" s="16"/>
      <c r="BD696" s="16"/>
      <c r="BE696" s="16"/>
      <c r="BF696" s="16"/>
      <c r="BG696" s="15">
        <v>11.214740000000001</v>
      </c>
      <c r="BH696" s="15"/>
      <c r="BI696" s="16"/>
      <c r="BJ696" s="16"/>
      <c r="BK696" s="15">
        <v>29.539449999999999</v>
      </c>
      <c r="BL696" s="15"/>
      <c r="BM696" s="16"/>
      <c r="BN696" s="16"/>
      <c r="BO696" s="15">
        <v>2385.23819</v>
      </c>
      <c r="BP696" s="15">
        <v>422.00711999999999</v>
      </c>
      <c r="BQ696" s="15">
        <v>1955.50476</v>
      </c>
      <c r="BR696" s="15">
        <v>351.99086</v>
      </c>
      <c r="BS696" s="16"/>
      <c r="BT696" s="16"/>
      <c r="BU696" s="15">
        <v>5.3008699999999997</v>
      </c>
      <c r="BV696" s="15"/>
      <c r="BW696" s="15">
        <v>29.539449999999999</v>
      </c>
      <c r="BX696" s="15"/>
      <c r="BY696" s="16"/>
      <c r="BZ696" s="16"/>
      <c r="CA696" s="15">
        <v>1990.3450800000001</v>
      </c>
      <c r="CB696" s="15">
        <v>351.99086</v>
      </c>
    </row>
    <row r="697" spans="1:80" s="26" customFormat="1" ht="21.95" hidden="1" customHeight="1" x14ac:dyDescent="0.2">
      <c r="A697" s="24" t="s">
        <v>1319</v>
      </c>
      <c r="B697" s="24" t="s">
        <v>50</v>
      </c>
      <c r="C697" s="24" t="s">
        <v>67</v>
      </c>
      <c r="D697" s="24" t="s">
        <v>1468</v>
      </c>
      <c r="E697" s="24" t="s">
        <v>1469</v>
      </c>
      <c r="F697" s="24" t="s">
        <v>310</v>
      </c>
      <c r="G697" s="12" t="s">
        <v>151</v>
      </c>
      <c r="H697" s="13">
        <v>2011</v>
      </c>
      <c r="I697" s="13">
        <v>2013</v>
      </c>
      <c r="J697" s="14"/>
      <c r="K697" s="14"/>
      <c r="L697" s="15"/>
      <c r="M697" s="16"/>
      <c r="N697" s="16"/>
      <c r="O697" s="16"/>
      <c r="P697" s="16"/>
      <c r="Q697" s="16"/>
      <c r="R697" s="16"/>
      <c r="S697" s="16"/>
      <c r="T697" s="16"/>
      <c r="U697" s="25"/>
      <c r="V697" s="15"/>
      <c r="W697" s="15"/>
      <c r="X697" s="15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5"/>
      <c r="AJ697" s="15"/>
      <c r="AK697" s="15"/>
      <c r="AL697" s="15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5"/>
      <c r="AZ697" s="15"/>
      <c r="BA697" s="15"/>
      <c r="BB697" s="15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5"/>
      <c r="BP697" s="15"/>
      <c r="BQ697" s="15"/>
      <c r="BR697" s="15"/>
      <c r="BS697" s="16"/>
      <c r="BT697" s="16"/>
      <c r="BU697" s="16"/>
      <c r="BV697" s="16"/>
      <c r="BW697" s="16"/>
      <c r="BX697" s="16"/>
      <c r="BY697" s="16"/>
      <c r="BZ697" s="16"/>
      <c r="CA697" s="15"/>
      <c r="CB697" s="15"/>
    </row>
    <row r="698" spans="1:80" s="26" customFormat="1" ht="21.95" hidden="1" customHeight="1" x14ac:dyDescent="0.2">
      <c r="A698" s="24" t="s">
        <v>1319</v>
      </c>
      <c r="B698" s="24" t="s">
        <v>50</v>
      </c>
      <c r="C698" s="24" t="s">
        <v>67</v>
      </c>
      <c r="D698" s="24" t="s">
        <v>1470</v>
      </c>
      <c r="E698" s="24" t="s">
        <v>1471</v>
      </c>
      <c r="F698" s="24" t="s">
        <v>320</v>
      </c>
      <c r="G698" s="12" t="s">
        <v>151</v>
      </c>
      <c r="H698" s="13">
        <v>2012</v>
      </c>
      <c r="I698" s="13">
        <v>2014</v>
      </c>
      <c r="J698" s="18">
        <v>2892.2080000000001</v>
      </c>
      <c r="K698" s="18">
        <v>2892.2080000000001</v>
      </c>
      <c r="L698" s="15">
        <v>279.45468</v>
      </c>
      <c r="M698" s="16"/>
      <c r="N698" s="16"/>
      <c r="O698" s="15">
        <v>15.75958</v>
      </c>
      <c r="P698" s="15"/>
      <c r="Q698" s="15">
        <v>71.204390000000004</v>
      </c>
      <c r="R698" s="15"/>
      <c r="S698" s="16"/>
      <c r="T698" s="16"/>
      <c r="U698" s="25">
        <v>1639.4899700000001</v>
      </c>
      <c r="V698" s="15">
        <v>279.45468</v>
      </c>
      <c r="W698" s="15"/>
      <c r="X698" s="15"/>
      <c r="Y698" s="16"/>
      <c r="Z698" s="16"/>
      <c r="AA698" s="16"/>
      <c r="AB698" s="16"/>
      <c r="AC698" s="16"/>
      <c r="AD698" s="16"/>
      <c r="AE698" s="15">
        <v>23.473970000000001</v>
      </c>
      <c r="AF698" s="15"/>
      <c r="AG698" s="16"/>
      <c r="AH698" s="16"/>
      <c r="AI698" s="15">
        <v>23.473970000000001</v>
      </c>
      <c r="AJ698" s="15"/>
      <c r="AK698" s="15">
        <v>1183.518</v>
      </c>
      <c r="AL698" s="15">
        <v>213.03324000000001</v>
      </c>
      <c r="AM698" s="16"/>
      <c r="AN698" s="16"/>
      <c r="AO698" s="16"/>
      <c r="AP698" s="16"/>
      <c r="AQ698" s="15">
        <v>15.098369999999999</v>
      </c>
      <c r="AR698" s="15"/>
      <c r="AS698" s="16"/>
      <c r="AT698" s="16"/>
      <c r="AU698" s="15">
        <v>23.7348</v>
      </c>
      <c r="AV698" s="15"/>
      <c r="AW698" s="16"/>
      <c r="AX698" s="16"/>
      <c r="AY698" s="15">
        <v>1222.3511699999999</v>
      </c>
      <c r="AZ698" s="15">
        <v>213.03324000000001</v>
      </c>
      <c r="BA698" s="15"/>
      <c r="BB698" s="15"/>
      <c r="BC698" s="16"/>
      <c r="BD698" s="16"/>
      <c r="BE698" s="16"/>
      <c r="BF698" s="16"/>
      <c r="BG698" s="16"/>
      <c r="BH698" s="16"/>
      <c r="BI698" s="16"/>
      <c r="BJ698" s="16"/>
      <c r="BK698" s="15">
        <v>23.995619999999999</v>
      </c>
      <c r="BL698" s="15"/>
      <c r="BM698" s="16"/>
      <c r="BN698" s="16"/>
      <c r="BO698" s="15">
        <v>23.995619999999999</v>
      </c>
      <c r="BP698" s="15"/>
      <c r="BQ698" s="15">
        <v>369.00799999999998</v>
      </c>
      <c r="BR698" s="15">
        <v>66.421440000000004</v>
      </c>
      <c r="BS698" s="16"/>
      <c r="BT698" s="16"/>
      <c r="BU698" s="15">
        <v>0.66120999999999996</v>
      </c>
      <c r="BV698" s="15"/>
      <c r="BW698" s="16"/>
      <c r="BX698" s="16"/>
      <c r="BY698" s="16"/>
      <c r="BZ698" s="16"/>
      <c r="CA698" s="15">
        <v>369.66921000000002</v>
      </c>
      <c r="CB698" s="15">
        <v>66.421440000000004</v>
      </c>
    </row>
    <row r="699" spans="1:80" s="26" customFormat="1" ht="33" hidden="1" customHeight="1" x14ac:dyDescent="0.2">
      <c r="A699" s="24" t="s">
        <v>1319</v>
      </c>
      <c r="B699" s="24" t="s">
        <v>50</v>
      </c>
      <c r="C699" s="24" t="s">
        <v>67</v>
      </c>
      <c r="D699" s="24" t="s">
        <v>1472</v>
      </c>
      <c r="E699" s="24" t="s">
        <v>1473</v>
      </c>
      <c r="F699" s="24" t="s">
        <v>310</v>
      </c>
      <c r="G699" s="12" t="s">
        <v>151</v>
      </c>
      <c r="H699" s="13">
        <v>2011</v>
      </c>
      <c r="I699" s="13">
        <v>2013</v>
      </c>
      <c r="J699" s="14"/>
      <c r="K699" s="14"/>
      <c r="L699" s="15"/>
      <c r="M699" s="16"/>
      <c r="N699" s="16"/>
      <c r="O699" s="16"/>
      <c r="P699" s="16"/>
      <c r="Q699" s="16"/>
      <c r="R699" s="16"/>
      <c r="S699" s="16"/>
      <c r="T699" s="16"/>
      <c r="U699" s="25"/>
      <c r="V699" s="15"/>
      <c r="W699" s="15"/>
      <c r="X699" s="15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5"/>
      <c r="AJ699" s="15"/>
      <c r="AK699" s="15"/>
      <c r="AL699" s="15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5"/>
      <c r="AZ699" s="15"/>
      <c r="BA699" s="15"/>
      <c r="BB699" s="15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5"/>
      <c r="BP699" s="15"/>
      <c r="BQ699" s="15"/>
      <c r="BR699" s="15"/>
      <c r="BS699" s="16"/>
      <c r="BT699" s="16"/>
      <c r="BU699" s="16"/>
      <c r="BV699" s="16"/>
      <c r="BW699" s="16"/>
      <c r="BX699" s="16"/>
      <c r="BY699" s="16"/>
      <c r="BZ699" s="16"/>
      <c r="CA699" s="15"/>
      <c r="CB699" s="15"/>
    </row>
    <row r="700" spans="1:80" s="26" customFormat="1" ht="33" hidden="1" customHeight="1" x14ac:dyDescent="0.2">
      <c r="A700" s="24" t="s">
        <v>1319</v>
      </c>
      <c r="B700" s="24" t="s">
        <v>50</v>
      </c>
      <c r="C700" s="24" t="s">
        <v>67</v>
      </c>
      <c r="D700" s="24" t="s">
        <v>1474</v>
      </c>
      <c r="E700" s="24" t="s">
        <v>1475</v>
      </c>
      <c r="F700" s="24" t="s">
        <v>310</v>
      </c>
      <c r="G700" s="12" t="s">
        <v>151</v>
      </c>
      <c r="H700" s="13">
        <v>2011</v>
      </c>
      <c r="I700" s="13">
        <v>2014</v>
      </c>
      <c r="J700" s="18">
        <v>4154.2780000000002</v>
      </c>
      <c r="K700" s="18">
        <v>4154.2780000000002</v>
      </c>
      <c r="L700" s="15"/>
      <c r="M700" s="16"/>
      <c r="N700" s="16"/>
      <c r="O700" s="16"/>
      <c r="P700" s="16"/>
      <c r="Q700" s="15">
        <v>44.624130000000001</v>
      </c>
      <c r="R700" s="15"/>
      <c r="S700" s="16"/>
      <c r="T700" s="16"/>
      <c r="U700" s="25">
        <v>44.624130000000001</v>
      </c>
      <c r="V700" s="15"/>
      <c r="W700" s="15"/>
      <c r="X700" s="15"/>
      <c r="Y700" s="16"/>
      <c r="Z700" s="16"/>
      <c r="AA700" s="16"/>
      <c r="AB700" s="16"/>
      <c r="AC700" s="16"/>
      <c r="AD700" s="16"/>
      <c r="AE700" s="15">
        <v>11.066599999999999</v>
      </c>
      <c r="AF700" s="15"/>
      <c r="AG700" s="16"/>
      <c r="AH700" s="16"/>
      <c r="AI700" s="15">
        <v>11.066599999999999</v>
      </c>
      <c r="AJ700" s="15"/>
      <c r="AK700" s="15"/>
      <c r="AL700" s="15"/>
      <c r="AM700" s="16"/>
      <c r="AN700" s="16"/>
      <c r="AO700" s="16"/>
      <c r="AP700" s="16"/>
      <c r="AQ700" s="16"/>
      <c r="AR700" s="16"/>
      <c r="AS700" s="16"/>
      <c r="AT700" s="16"/>
      <c r="AU700" s="15">
        <v>11.10449</v>
      </c>
      <c r="AV700" s="15"/>
      <c r="AW700" s="16"/>
      <c r="AX700" s="16"/>
      <c r="AY700" s="15">
        <v>11.10449</v>
      </c>
      <c r="AZ700" s="15"/>
      <c r="BA700" s="15"/>
      <c r="BB700" s="15"/>
      <c r="BC700" s="16"/>
      <c r="BD700" s="16"/>
      <c r="BE700" s="16"/>
      <c r="BF700" s="16"/>
      <c r="BG700" s="16"/>
      <c r="BH700" s="16"/>
      <c r="BI700" s="16"/>
      <c r="BJ700" s="16"/>
      <c r="BK700" s="15">
        <v>11.226520000000001</v>
      </c>
      <c r="BL700" s="15"/>
      <c r="BM700" s="16"/>
      <c r="BN700" s="16"/>
      <c r="BO700" s="15">
        <v>11.226520000000001</v>
      </c>
      <c r="BP700" s="15"/>
      <c r="BQ700" s="15"/>
      <c r="BR700" s="15"/>
      <c r="BS700" s="16"/>
      <c r="BT700" s="16"/>
      <c r="BU700" s="16"/>
      <c r="BV700" s="16"/>
      <c r="BW700" s="15">
        <v>11.226520000000001</v>
      </c>
      <c r="BX700" s="15"/>
      <c r="BY700" s="16"/>
      <c r="BZ700" s="16"/>
      <c r="CA700" s="15">
        <v>11.226520000000001</v>
      </c>
      <c r="CB700" s="15"/>
    </row>
    <row r="701" spans="1:80" s="26" customFormat="1" ht="11.1" hidden="1" customHeight="1" x14ac:dyDescent="0.2">
      <c r="A701" s="24" t="s">
        <v>1319</v>
      </c>
      <c r="B701" s="24" t="s">
        <v>50</v>
      </c>
      <c r="C701" s="24" t="s">
        <v>67</v>
      </c>
      <c r="D701" s="24" t="s">
        <v>1476</v>
      </c>
      <c r="E701" s="24" t="s">
        <v>1477</v>
      </c>
      <c r="F701" s="24" t="s">
        <v>320</v>
      </c>
      <c r="G701" s="12" t="s">
        <v>151</v>
      </c>
      <c r="H701" s="13">
        <v>2011</v>
      </c>
      <c r="I701" s="13">
        <v>2013</v>
      </c>
      <c r="J701" s="14"/>
      <c r="K701" s="14"/>
      <c r="L701" s="15"/>
      <c r="M701" s="16"/>
      <c r="N701" s="16"/>
      <c r="O701" s="16"/>
      <c r="P701" s="16"/>
      <c r="Q701" s="15">
        <v>15.263640000000001</v>
      </c>
      <c r="R701" s="15"/>
      <c r="S701" s="16"/>
      <c r="T701" s="16"/>
      <c r="U701" s="25">
        <v>15.263640000000001</v>
      </c>
      <c r="V701" s="15"/>
      <c r="W701" s="15"/>
      <c r="X701" s="15"/>
      <c r="Y701" s="16"/>
      <c r="Z701" s="16"/>
      <c r="AA701" s="16"/>
      <c r="AB701" s="16"/>
      <c r="AC701" s="16"/>
      <c r="AD701" s="16"/>
      <c r="AE701" s="15">
        <v>3.78532</v>
      </c>
      <c r="AF701" s="15"/>
      <c r="AG701" s="16"/>
      <c r="AH701" s="16"/>
      <c r="AI701" s="15">
        <v>3.78532</v>
      </c>
      <c r="AJ701" s="15"/>
      <c r="AK701" s="15"/>
      <c r="AL701" s="15"/>
      <c r="AM701" s="16"/>
      <c r="AN701" s="16"/>
      <c r="AO701" s="16"/>
      <c r="AP701" s="16"/>
      <c r="AQ701" s="16"/>
      <c r="AR701" s="16"/>
      <c r="AS701" s="16"/>
      <c r="AT701" s="16"/>
      <c r="AU701" s="15">
        <v>3.7982800000000001</v>
      </c>
      <c r="AV701" s="15"/>
      <c r="AW701" s="16"/>
      <c r="AX701" s="16"/>
      <c r="AY701" s="15">
        <v>3.7982800000000001</v>
      </c>
      <c r="AZ701" s="15"/>
      <c r="BA701" s="15"/>
      <c r="BB701" s="15"/>
      <c r="BC701" s="16"/>
      <c r="BD701" s="16"/>
      <c r="BE701" s="16"/>
      <c r="BF701" s="16"/>
      <c r="BG701" s="16"/>
      <c r="BH701" s="16"/>
      <c r="BI701" s="16"/>
      <c r="BJ701" s="16"/>
      <c r="BK701" s="15">
        <v>3.84002</v>
      </c>
      <c r="BL701" s="15"/>
      <c r="BM701" s="16"/>
      <c r="BN701" s="16"/>
      <c r="BO701" s="15">
        <v>3.84002</v>
      </c>
      <c r="BP701" s="15"/>
      <c r="BQ701" s="15"/>
      <c r="BR701" s="15"/>
      <c r="BS701" s="16"/>
      <c r="BT701" s="16"/>
      <c r="BU701" s="16"/>
      <c r="BV701" s="16"/>
      <c r="BW701" s="15">
        <v>3.84002</v>
      </c>
      <c r="BX701" s="15"/>
      <c r="BY701" s="16"/>
      <c r="BZ701" s="16"/>
      <c r="CA701" s="15">
        <v>3.84002</v>
      </c>
      <c r="CB701" s="15"/>
    </row>
    <row r="702" spans="1:80" s="26" customFormat="1" ht="33" hidden="1" customHeight="1" x14ac:dyDescent="0.2">
      <c r="A702" s="24" t="s">
        <v>1319</v>
      </c>
      <c r="B702" s="24" t="s">
        <v>50</v>
      </c>
      <c r="C702" s="24" t="s">
        <v>67</v>
      </c>
      <c r="D702" s="24" t="s">
        <v>1478</v>
      </c>
      <c r="E702" s="24" t="s">
        <v>1331</v>
      </c>
      <c r="F702" s="24" t="s">
        <v>320</v>
      </c>
      <c r="G702" s="12" t="s">
        <v>151</v>
      </c>
      <c r="H702" s="13">
        <v>2011</v>
      </c>
      <c r="I702" s="13">
        <v>2013</v>
      </c>
      <c r="J702" s="14"/>
      <c r="K702" s="14"/>
      <c r="L702" s="15"/>
      <c r="M702" s="16"/>
      <c r="N702" s="16"/>
      <c r="O702" s="16"/>
      <c r="P702" s="16"/>
      <c r="Q702" s="15">
        <v>5.8593099999999998</v>
      </c>
      <c r="R702" s="15"/>
      <c r="S702" s="16"/>
      <c r="T702" s="16"/>
      <c r="U702" s="25">
        <v>5.8593099999999998</v>
      </c>
      <c r="V702" s="15"/>
      <c r="W702" s="15"/>
      <c r="X702" s="15"/>
      <c r="Y702" s="16"/>
      <c r="Z702" s="16"/>
      <c r="AA702" s="16"/>
      <c r="AB702" s="16"/>
      <c r="AC702" s="16"/>
      <c r="AD702" s="16"/>
      <c r="AE702" s="15">
        <v>1.2830699999999999</v>
      </c>
      <c r="AF702" s="15"/>
      <c r="AG702" s="16"/>
      <c r="AH702" s="16"/>
      <c r="AI702" s="15">
        <v>1.2830699999999999</v>
      </c>
      <c r="AJ702" s="15"/>
      <c r="AK702" s="15"/>
      <c r="AL702" s="15"/>
      <c r="AM702" s="16"/>
      <c r="AN702" s="16"/>
      <c r="AO702" s="16"/>
      <c r="AP702" s="16"/>
      <c r="AQ702" s="16"/>
      <c r="AR702" s="16"/>
      <c r="AS702" s="16"/>
      <c r="AT702" s="16"/>
      <c r="AU702" s="15">
        <v>1.2972999999999999</v>
      </c>
      <c r="AV702" s="15"/>
      <c r="AW702" s="16"/>
      <c r="AX702" s="16"/>
      <c r="AY702" s="15">
        <v>1.2972999999999999</v>
      </c>
      <c r="AZ702" s="15"/>
      <c r="BA702" s="15"/>
      <c r="BB702" s="15"/>
      <c r="BC702" s="16"/>
      <c r="BD702" s="16"/>
      <c r="BE702" s="16"/>
      <c r="BF702" s="16"/>
      <c r="BG702" s="16"/>
      <c r="BH702" s="16"/>
      <c r="BI702" s="16"/>
      <c r="BJ702" s="16"/>
      <c r="BK702" s="15">
        <v>1.31158</v>
      </c>
      <c r="BL702" s="15"/>
      <c r="BM702" s="16"/>
      <c r="BN702" s="16"/>
      <c r="BO702" s="15">
        <v>1.31158</v>
      </c>
      <c r="BP702" s="15"/>
      <c r="BQ702" s="15"/>
      <c r="BR702" s="15"/>
      <c r="BS702" s="16"/>
      <c r="BT702" s="16"/>
      <c r="BU702" s="16"/>
      <c r="BV702" s="16"/>
      <c r="BW702" s="15">
        <v>1.96736</v>
      </c>
      <c r="BX702" s="15"/>
      <c r="BY702" s="16"/>
      <c r="BZ702" s="16"/>
      <c r="CA702" s="15">
        <v>1.96736</v>
      </c>
      <c r="CB702" s="15"/>
    </row>
    <row r="703" spans="1:80" s="26" customFormat="1" ht="21.95" hidden="1" customHeight="1" x14ac:dyDescent="0.2">
      <c r="A703" s="24" t="s">
        <v>1319</v>
      </c>
      <c r="B703" s="24" t="s">
        <v>50</v>
      </c>
      <c r="C703" s="24" t="s">
        <v>67</v>
      </c>
      <c r="D703" s="24" t="s">
        <v>1479</v>
      </c>
      <c r="E703" s="24" t="s">
        <v>1480</v>
      </c>
      <c r="F703" s="24" t="s">
        <v>320</v>
      </c>
      <c r="G703" s="12" t="s">
        <v>151</v>
      </c>
      <c r="H703" s="13">
        <v>2014</v>
      </c>
      <c r="I703" s="13">
        <v>2014</v>
      </c>
      <c r="J703" s="20">
        <v>1500</v>
      </c>
      <c r="K703" s="20">
        <v>1500</v>
      </c>
      <c r="L703" s="15">
        <v>268.34652</v>
      </c>
      <c r="M703" s="16"/>
      <c r="N703" s="16"/>
      <c r="O703" s="15">
        <v>6.19998</v>
      </c>
      <c r="P703" s="15"/>
      <c r="Q703" s="16"/>
      <c r="R703" s="16"/>
      <c r="S703" s="16"/>
      <c r="T703" s="16"/>
      <c r="U703" s="25">
        <v>1497.0139799999999</v>
      </c>
      <c r="V703" s="15">
        <v>268.34652</v>
      </c>
      <c r="W703" s="15"/>
      <c r="X703" s="15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5"/>
      <c r="AJ703" s="15"/>
      <c r="AK703" s="15"/>
      <c r="AL703" s="15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5"/>
      <c r="AZ703" s="15"/>
      <c r="BA703" s="15">
        <v>1179.5250000000001</v>
      </c>
      <c r="BB703" s="15">
        <v>212.31450000000001</v>
      </c>
      <c r="BC703" s="16"/>
      <c r="BD703" s="16"/>
      <c r="BE703" s="16"/>
      <c r="BF703" s="16"/>
      <c r="BG703" s="15">
        <v>5.6422100000000004</v>
      </c>
      <c r="BH703" s="15"/>
      <c r="BI703" s="16"/>
      <c r="BJ703" s="16"/>
      <c r="BK703" s="16"/>
      <c r="BL703" s="16"/>
      <c r="BM703" s="16"/>
      <c r="BN703" s="16"/>
      <c r="BO703" s="15">
        <v>1185.1672100000001</v>
      </c>
      <c r="BP703" s="15">
        <v>212.31450000000001</v>
      </c>
      <c r="BQ703" s="15">
        <v>311.28899999999999</v>
      </c>
      <c r="BR703" s="15">
        <v>56.032020000000003</v>
      </c>
      <c r="BS703" s="16"/>
      <c r="BT703" s="16"/>
      <c r="BU703" s="15">
        <v>0.55776999999999999</v>
      </c>
      <c r="BV703" s="15"/>
      <c r="BW703" s="16"/>
      <c r="BX703" s="16"/>
      <c r="BY703" s="16"/>
      <c r="BZ703" s="16"/>
      <c r="CA703" s="15">
        <v>311.84676999999999</v>
      </c>
      <c r="CB703" s="15">
        <v>56.032020000000003</v>
      </c>
    </row>
    <row r="704" spans="1:80" s="26" customFormat="1" ht="33" hidden="1" customHeight="1" x14ac:dyDescent="0.2">
      <c r="A704" s="24" t="s">
        <v>1319</v>
      </c>
      <c r="B704" s="24" t="s">
        <v>50</v>
      </c>
      <c r="C704" s="24" t="s">
        <v>67</v>
      </c>
      <c r="D704" s="24" t="s">
        <v>1481</v>
      </c>
      <c r="E704" s="24" t="s">
        <v>1482</v>
      </c>
      <c r="F704" s="24" t="s">
        <v>54</v>
      </c>
      <c r="G704" s="12" t="s">
        <v>151</v>
      </c>
      <c r="H704" s="13">
        <v>2014</v>
      </c>
      <c r="I704" s="13">
        <v>2014</v>
      </c>
      <c r="J704" s="21">
        <v>400</v>
      </c>
      <c r="K704" s="21">
        <v>400</v>
      </c>
      <c r="L704" s="15"/>
      <c r="M704" s="16"/>
      <c r="N704" s="16"/>
      <c r="O704" s="15">
        <v>1.4835</v>
      </c>
      <c r="P704" s="15"/>
      <c r="Q704" s="16"/>
      <c r="R704" s="16"/>
      <c r="S704" s="16"/>
      <c r="T704" s="16"/>
      <c r="U704" s="25">
        <v>311.61306000000002</v>
      </c>
      <c r="V704" s="15"/>
      <c r="W704" s="15"/>
      <c r="X704" s="15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5"/>
      <c r="AJ704" s="15"/>
      <c r="AK704" s="15"/>
      <c r="AL704" s="15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5"/>
      <c r="AZ704" s="15"/>
      <c r="BA704" s="15">
        <v>310.12956000000003</v>
      </c>
      <c r="BB704" s="15"/>
      <c r="BC704" s="16"/>
      <c r="BD704" s="16"/>
      <c r="BE704" s="16"/>
      <c r="BF704" s="16"/>
      <c r="BG704" s="15">
        <v>1.4835</v>
      </c>
      <c r="BH704" s="15"/>
      <c r="BI704" s="16"/>
      <c r="BJ704" s="16"/>
      <c r="BK704" s="16"/>
      <c r="BL704" s="16"/>
      <c r="BM704" s="16"/>
      <c r="BN704" s="16"/>
      <c r="BO704" s="15">
        <v>311.61306000000002</v>
      </c>
      <c r="BP704" s="15"/>
      <c r="BQ704" s="15"/>
      <c r="BR704" s="15"/>
      <c r="BS704" s="16"/>
      <c r="BT704" s="16"/>
      <c r="BU704" s="16"/>
      <c r="BV704" s="16"/>
      <c r="BW704" s="16"/>
      <c r="BX704" s="16"/>
      <c r="BY704" s="16"/>
      <c r="BZ704" s="16"/>
      <c r="CA704" s="15"/>
      <c r="CB704" s="15"/>
    </row>
    <row r="705" spans="1:80" s="26" customFormat="1" ht="11.1" hidden="1" customHeight="1" x14ac:dyDescent="0.2">
      <c r="A705" s="24" t="s">
        <v>1319</v>
      </c>
      <c r="B705" s="24" t="s">
        <v>50</v>
      </c>
      <c r="C705" s="24" t="s">
        <v>67</v>
      </c>
      <c r="D705" s="24" t="s">
        <v>1483</v>
      </c>
      <c r="E705" s="24" t="s">
        <v>1484</v>
      </c>
      <c r="F705" s="24" t="s">
        <v>522</v>
      </c>
      <c r="G705" s="12" t="s">
        <v>151</v>
      </c>
      <c r="H705" s="13">
        <v>2014</v>
      </c>
      <c r="I705" s="13">
        <v>2014</v>
      </c>
      <c r="J705" s="21">
        <v>400</v>
      </c>
      <c r="K705" s="21">
        <v>400</v>
      </c>
      <c r="L705" s="15"/>
      <c r="M705" s="16"/>
      <c r="N705" s="16"/>
      <c r="O705" s="16"/>
      <c r="P705" s="16"/>
      <c r="Q705" s="16"/>
      <c r="R705" s="16"/>
      <c r="S705" s="16"/>
      <c r="T705" s="16"/>
      <c r="U705" s="25"/>
      <c r="V705" s="15"/>
      <c r="W705" s="15"/>
      <c r="X705" s="15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5"/>
      <c r="AJ705" s="15"/>
      <c r="AK705" s="15"/>
      <c r="AL705" s="15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5"/>
      <c r="AZ705" s="15"/>
      <c r="BA705" s="15"/>
      <c r="BB705" s="15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5"/>
      <c r="BP705" s="15"/>
      <c r="BQ705" s="15"/>
      <c r="BR705" s="15"/>
      <c r="BS705" s="16"/>
      <c r="BT705" s="16"/>
      <c r="BU705" s="16"/>
      <c r="BV705" s="16"/>
      <c r="BW705" s="16"/>
      <c r="BX705" s="16"/>
      <c r="BY705" s="16"/>
      <c r="BZ705" s="16"/>
      <c r="CA705" s="15"/>
      <c r="CB705" s="15"/>
    </row>
    <row r="706" spans="1:80" s="26" customFormat="1" ht="21.95" hidden="1" customHeight="1" x14ac:dyDescent="0.2">
      <c r="A706" s="24" t="s">
        <v>1319</v>
      </c>
      <c r="B706" s="24" t="s">
        <v>50</v>
      </c>
      <c r="C706" s="24" t="s">
        <v>67</v>
      </c>
      <c r="D706" s="24" t="s">
        <v>1485</v>
      </c>
      <c r="E706" s="24" t="s">
        <v>1486</v>
      </c>
      <c r="F706" s="24" t="s">
        <v>525</v>
      </c>
      <c r="G706" s="12" t="s">
        <v>151</v>
      </c>
      <c r="H706" s="13">
        <v>2014</v>
      </c>
      <c r="I706" s="13">
        <v>2014</v>
      </c>
      <c r="J706" s="21">
        <v>500</v>
      </c>
      <c r="K706" s="21">
        <v>500</v>
      </c>
      <c r="L706" s="15">
        <v>29.88</v>
      </c>
      <c r="M706" s="16"/>
      <c r="N706" s="16"/>
      <c r="O706" s="15">
        <v>0.29743999999999998</v>
      </c>
      <c r="P706" s="15"/>
      <c r="Q706" s="16"/>
      <c r="R706" s="16"/>
      <c r="S706" s="16"/>
      <c r="T706" s="16"/>
      <c r="U706" s="25">
        <v>166.29743999999999</v>
      </c>
      <c r="V706" s="15">
        <v>29.88</v>
      </c>
      <c r="W706" s="15"/>
      <c r="X706" s="15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5"/>
      <c r="AJ706" s="15"/>
      <c r="AK706" s="15"/>
      <c r="AL706" s="15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5"/>
      <c r="AZ706" s="15"/>
      <c r="BA706" s="15"/>
      <c r="BB706" s="15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5"/>
      <c r="BP706" s="15"/>
      <c r="BQ706" s="15">
        <v>166</v>
      </c>
      <c r="BR706" s="15">
        <v>29.88</v>
      </c>
      <c r="BS706" s="16"/>
      <c r="BT706" s="16"/>
      <c r="BU706" s="15">
        <v>0.29743999999999998</v>
      </c>
      <c r="BV706" s="15"/>
      <c r="BW706" s="16"/>
      <c r="BX706" s="16"/>
      <c r="BY706" s="16"/>
      <c r="BZ706" s="16"/>
      <c r="CA706" s="15">
        <v>166.29743999999999</v>
      </c>
      <c r="CB706" s="15">
        <v>29.88</v>
      </c>
    </row>
    <row r="707" spans="1:80" s="26" customFormat="1" ht="21.95" hidden="1" customHeight="1" x14ac:dyDescent="0.2">
      <c r="A707" s="24" t="s">
        <v>1319</v>
      </c>
      <c r="B707" s="24" t="s">
        <v>50</v>
      </c>
      <c r="C707" s="24" t="s">
        <v>67</v>
      </c>
      <c r="D707" s="24" t="s">
        <v>1487</v>
      </c>
      <c r="E707" s="24" t="s">
        <v>1488</v>
      </c>
      <c r="F707" s="24" t="s">
        <v>522</v>
      </c>
      <c r="G707" s="12" t="s">
        <v>151</v>
      </c>
      <c r="H707" s="13">
        <v>2012</v>
      </c>
      <c r="I707" s="13">
        <v>2013</v>
      </c>
      <c r="J707" s="14"/>
      <c r="K707" s="14"/>
      <c r="L707" s="15"/>
      <c r="M707" s="16"/>
      <c r="N707" s="16"/>
      <c r="O707" s="16"/>
      <c r="P707" s="16"/>
      <c r="Q707" s="15">
        <v>123.19611</v>
      </c>
      <c r="R707" s="15"/>
      <c r="S707" s="16"/>
      <c r="T707" s="16"/>
      <c r="U707" s="25">
        <v>123.19611</v>
      </c>
      <c r="V707" s="15"/>
      <c r="W707" s="15"/>
      <c r="X707" s="15"/>
      <c r="Y707" s="16"/>
      <c r="Z707" s="16"/>
      <c r="AA707" s="16"/>
      <c r="AB707" s="16"/>
      <c r="AC707" s="16"/>
      <c r="AD707" s="16"/>
      <c r="AE707" s="15">
        <v>30.377120000000001</v>
      </c>
      <c r="AF707" s="15"/>
      <c r="AG707" s="16"/>
      <c r="AH707" s="16"/>
      <c r="AI707" s="15">
        <v>30.377120000000001</v>
      </c>
      <c r="AJ707" s="15"/>
      <c r="AK707" s="15"/>
      <c r="AL707" s="15"/>
      <c r="AM707" s="16"/>
      <c r="AN707" s="16"/>
      <c r="AO707" s="16"/>
      <c r="AP707" s="16"/>
      <c r="AQ707" s="16"/>
      <c r="AR707" s="16"/>
      <c r="AS707" s="16"/>
      <c r="AT707" s="16"/>
      <c r="AU707" s="15">
        <v>30.714649999999999</v>
      </c>
      <c r="AV707" s="15"/>
      <c r="AW707" s="16"/>
      <c r="AX707" s="16"/>
      <c r="AY707" s="15">
        <v>30.714649999999999</v>
      </c>
      <c r="AZ707" s="15"/>
      <c r="BA707" s="15"/>
      <c r="BB707" s="15"/>
      <c r="BC707" s="16"/>
      <c r="BD707" s="16"/>
      <c r="BE707" s="16"/>
      <c r="BF707" s="16"/>
      <c r="BG707" s="16"/>
      <c r="BH707" s="16"/>
      <c r="BI707" s="16"/>
      <c r="BJ707" s="16"/>
      <c r="BK707" s="15">
        <v>31.05217</v>
      </c>
      <c r="BL707" s="15"/>
      <c r="BM707" s="16"/>
      <c r="BN707" s="16"/>
      <c r="BO707" s="15">
        <v>31.05217</v>
      </c>
      <c r="BP707" s="15"/>
      <c r="BQ707" s="15"/>
      <c r="BR707" s="15"/>
      <c r="BS707" s="16"/>
      <c r="BT707" s="16"/>
      <c r="BU707" s="16"/>
      <c r="BV707" s="16"/>
      <c r="BW707" s="15">
        <v>31.05217</v>
      </c>
      <c r="BX707" s="15"/>
      <c r="BY707" s="16"/>
      <c r="BZ707" s="16"/>
      <c r="CA707" s="15">
        <v>31.05217</v>
      </c>
      <c r="CB707" s="15"/>
    </row>
    <row r="708" spans="1:80" s="26" customFormat="1" ht="21.95" hidden="1" customHeight="1" x14ac:dyDescent="0.2">
      <c r="A708" s="24" t="s">
        <v>1319</v>
      </c>
      <c r="B708" s="24" t="s">
        <v>50</v>
      </c>
      <c r="C708" s="24" t="s">
        <v>67</v>
      </c>
      <c r="D708" s="24" t="s">
        <v>1489</v>
      </c>
      <c r="E708" s="24" t="s">
        <v>1490</v>
      </c>
      <c r="F708" s="24" t="s">
        <v>320</v>
      </c>
      <c r="G708" s="12" t="s">
        <v>151</v>
      </c>
      <c r="H708" s="13">
        <v>2014</v>
      </c>
      <c r="I708" s="13">
        <v>2014</v>
      </c>
      <c r="J708" s="21">
        <v>420</v>
      </c>
      <c r="K708" s="21">
        <v>420</v>
      </c>
      <c r="L708" s="15">
        <v>43.094209999999997</v>
      </c>
      <c r="M708" s="16"/>
      <c r="N708" s="16"/>
      <c r="O708" s="15">
        <v>0.42898999999999998</v>
      </c>
      <c r="P708" s="15"/>
      <c r="Q708" s="16"/>
      <c r="R708" s="16"/>
      <c r="S708" s="16"/>
      <c r="T708" s="16"/>
      <c r="U708" s="25">
        <v>239.84127000000001</v>
      </c>
      <c r="V708" s="15">
        <v>43.094209999999997</v>
      </c>
      <c r="W708" s="15"/>
      <c r="X708" s="15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5"/>
      <c r="AJ708" s="15"/>
      <c r="AK708" s="15"/>
      <c r="AL708" s="15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5"/>
      <c r="AZ708" s="15"/>
      <c r="BA708" s="15"/>
      <c r="BB708" s="15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5"/>
      <c r="BP708" s="15"/>
      <c r="BQ708" s="15">
        <v>239.41228000000001</v>
      </c>
      <c r="BR708" s="15">
        <v>43.094209999999997</v>
      </c>
      <c r="BS708" s="16"/>
      <c r="BT708" s="16"/>
      <c r="BU708" s="15">
        <v>0.42898999999999998</v>
      </c>
      <c r="BV708" s="15"/>
      <c r="BW708" s="16"/>
      <c r="BX708" s="16"/>
      <c r="BY708" s="16"/>
      <c r="BZ708" s="16"/>
      <c r="CA708" s="15">
        <v>239.84127000000001</v>
      </c>
      <c r="CB708" s="15">
        <v>43.094209999999997</v>
      </c>
    </row>
    <row r="709" spans="1:80" s="26" customFormat="1" ht="44.1" hidden="1" customHeight="1" x14ac:dyDescent="0.2">
      <c r="A709" s="24" t="s">
        <v>1319</v>
      </c>
      <c r="B709" s="24" t="s">
        <v>50</v>
      </c>
      <c r="C709" s="24" t="s">
        <v>67</v>
      </c>
      <c r="D709" s="24" t="s">
        <v>1491</v>
      </c>
      <c r="E709" s="24" t="s">
        <v>1492</v>
      </c>
      <c r="F709" s="24" t="s">
        <v>525</v>
      </c>
      <c r="G709" s="12" t="s">
        <v>151</v>
      </c>
      <c r="H709" s="13">
        <v>2014</v>
      </c>
      <c r="I709" s="13">
        <v>2014</v>
      </c>
      <c r="J709" s="20">
        <v>1500</v>
      </c>
      <c r="K709" s="20">
        <v>1500</v>
      </c>
      <c r="L709" s="15">
        <v>181.08161999999999</v>
      </c>
      <c r="M709" s="16"/>
      <c r="N709" s="16"/>
      <c r="O709" s="15">
        <v>3.2934000000000001</v>
      </c>
      <c r="P709" s="15"/>
      <c r="Q709" s="16"/>
      <c r="R709" s="16"/>
      <c r="S709" s="16"/>
      <c r="T709" s="16"/>
      <c r="U709" s="25">
        <v>1009.3024</v>
      </c>
      <c r="V709" s="15">
        <v>181.08161999999999</v>
      </c>
      <c r="W709" s="15"/>
      <c r="X709" s="15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5"/>
      <c r="AJ709" s="15"/>
      <c r="AK709" s="15"/>
      <c r="AL709" s="15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5"/>
      <c r="AZ709" s="15"/>
      <c r="BA709" s="15">
        <v>498.327</v>
      </c>
      <c r="BB709" s="15">
        <v>89.698859999999996</v>
      </c>
      <c r="BC709" s="16"/>
      <c r="BD709" s="16"/>
      <c r="BE709" s="16"/>
      <c r="BF709" s="16"/>
      <c r="BG709" s="15">
        <v>2.3837199999999998</v>
      </c>
      <c r="BH709" s="15"/>
      <c r="BI709" s="16"/>
      <c r="BJ709" s="16"/>
      <c r="BK709" s="16"/>
      <c r="BL709" s="16"/>
      <c r="BM709" s="16"/>
      <c r="BN709" s="16"/>
      <c r="BO709" s="15">
        <v>500.71071999999998</v>
      </c>
      <c r="BP709" s="15">
        <v>89.698859999999996</v>
      </c>
      <c r="BQ709" s="15">
        <v>507.68200000000002</v>
      </c>
      <c r="BR709" s="15">
        <v>91.382760000000005</v>
      </c>
      <c r="BS709" s="16"/>
      <c r="BT709" s="16"/>
      <c r="BU709" s="15">
        <v>0.90968000000000004</v>
      </c>
      <c r="BV709" s="15"/>
      <c r="BW709" s="16"/>
      <c r="BX709" s="16"/>
      <c r="BY709" s="16"/>
      <c r="BZ709" s="16"/>
      <c r="CA709" s="15">
        <v>508.59168</v>
      </c>
      <c r="CB709" s="15">
        <v>91.382760000000005</v>
      </c>
    </row>
    <row r="710" spans="1:80" s="26" customFormat="1" ht="11.1" hidden="1" customHeight="1" x14ac:dyDescent="0.2">
      <c r="A710" s="24" t="s">
        <v>1319</v>
      </c>
      <c r="B710" s="24" t="s">
        <v>50</v>
      </c>
      <c r="C710" s="24" t="s">
        <v>67</v>
      </c>
      <c r="D710" s="24" t="s">
        <v>1493</v>
      </c>
      <c r="E710" s="24" t="s">
        <v>1494</v>
      </c>
      <c r="F710" s="24" t="s">
        <v>522</v>
      </c>
      <c r="G710" s="12" t="s">
        <v>151</v>
      </c>
      <c r="H710" s="13">
        <v>2014</v>
      </c>
      <c r="I710" s="13">
        <v>2014</v>
      </c>
      <c r="J710" s="21">
        <v>400</v>
      </c>
      <c r="K710" s="21">
        <v>400</v>
      </c>
      <c r="L710" s="15"/>
      <c r="M710" s="16"/>
      <c r="N710" s="16"/>
      <c r="O710" s="16"/>
      <c r="P710" s="16"/>
      <c r="Q710" s="16"/>
      <c r="R710" s="16"/>
      <c r="S710" s="16"/>
      <c r="T710" s="16"/>
      <c r="U710" s="25"/>
      <c r="V710" s="15"/>
      <c r="W710" s="15"/>
      <c r="X710" s="15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5"/>
      <c r="AJ710" s="15"/>
      <c r="AK710" s="15"/>
      <c r="AL710" s="15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5"/>
      <c r="AZ710" s="15"/>
      <c r="BA710" s="15"/>
      <c r="BB710" s="15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5"/>
      <c r="BP710" s="15"/>
      <c r="BQ710" s="15"/>
      <c r="BR710" s="15"/>
      <c r="BS710" s="16"/>
      <c r="BT710" s="16"/>
      <c r="BU710" s="16"/>
      <c r="BV710" s="16"/>
      <c r="BW710" s="16"/>
      <c r="BX710" s="16"/>
      <c r="BY710" s="16"/>
      <c r="BZ710" s="16"/>
      <c r="CA710" s="15"/>
      <c r="CB710" s="15"/>
    </row>
    <row r="711" spans="1:80" s="26" customFormat="1" ht="33" hidden="1" customHeight="1" x14ac:dyDescent="0.2">
      <c r="A711" s="24" t="s">
        <v>1319</v>
      </c>
      <c r="B711" s="24" t="s">
        <v>50</v>
      </c>
      <c r="C711" s="24" t="s">
        <v>67</v>
      </c>
      <c r="D711" s="24" t="s">
        <v>1495</v>
      </c>
      <c r="E711" s="24" t="s">
        <v>1496</v>
      </c>
      <c r="F711" s="24" t="s">
        <v>54</v>
      </c>
      <c r="G711" s="12" t="s">
        <v>151</v>
      </c>
      <c r="H711" s="13">
        <v>2014</v>
      </c>
      <c r="I711" s="13">
        <v>2014</v>
      </c>
      <c r="J711" s="21">
        <v>400</v>
      </c>
      <c r="K711" s="21">
        <v>400</v>
      </c>
      <c r="L711" s="15"/>
      <c r="M711" s="16"/>
      <c r="N711" s="16"/>
      <c r="O711" s="15">
        <v>1.4835</v>
      </c>
      <c r="P711" s="15"/>
      <c r="Q711" s="16"/>
      <c r="R711" s="16"/>
      <c r="S711" s="16"/>
      <c r="T711" s="16"/>
      <c r="U711" s="25">
        <v>311.61304999999999</v>
      </c>
      <c r="V711" s="15"/>
      <c r="W711" s="15"/>
      <c r="X711" s="15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5"/>
      <c r="AJ711" s="15"/>
      <c r="AK711" s="15"/>
      <c r="AL711" s="15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5"/>
      <c r="AZ711" s="15"/>
      <c r="BA711" s="15">
        <v>310.12954999999999</v>
      </c>
      <c r="BB711" s="15"/>
      <c r="BC711" s="16"/>
      <c r="BD711" s="16"/>
      <c r="BE711" s="16"/>
      <c r="BF711" s="16"/>
      <c r="BG711" s="15">
        <v>1.4835</v>
      </c>
      <c r="BH711" s="15"/>
      <c r="BI711" s="16"/>
      <c r="BJ711" s="16"/>
      <c r="BK711" s="16"/>
      <c r="BL711" s="16"/>
      <c r="BM711" s="16"/>
      <c r="BN711" s="16"/>
      <c r="BO711" s="15">
        <v>311.61304999999999</v>
      </c>
      <c r="BP711" s="15"/>
      <c r="BQ711" s="15"/>
      <c r="BR711" s="15"/>
      <c r="BS711" s="16"/>
      <c r="BT711" s="16"/>
      <c r="BU711" s="16"/>
      <c r="BV711" s="16"/>
      <c r="BW711" s="16"/>
      <c r="BX711" s="16"/>
      <c r="BY711" s="16"/>
      <c r="BZ711" s="16"/>
      <c r="CA711" s="15"/>
      <c r="CB711" s="15"/>
    </row>
    <row r="712" spans="1:80" s="26" customFormat="1" ht="11.1" hidden="1" customHeight="1" x14ac:dyDescent="0.2">
      <c r="A712" s="24" t="s">
        <v>1319</v>
      </c>
      <c r="B712" s="24" t="s">
        <v>50</v>
      </c>
      <c r="C712" s="24" t="s">
        <v>67</v>
      </c>
      <c r="D712" s="24" t="s">
        <v>1497</v>
      </c>
      <c r="E712" s="24" t="s">
        <v>1498</v>
      </c>
      <c r="F712" s="24" t="s">
        <v>320</v>
      </c>
      <c r="G712" s="12" t="s">
        <v>151</v>
      </c>
      <c r="H712" s="13">
        <v>2014</v>
      </c>
      <c r="I712" s="13">
        <v>2014</v>
      </c>
      <c r="J712" s="21">
        <v>200</v>
      </c>
      <c r="K712" s="21">
        <v>200</v>
      </c>
      <c r="L712" s="15">
        <v>31.95532</v>
      </c>
      <c r="M712" s="16"/>
      <c r="N712" s="16"/>
      <c r="O712" s="15">
        <v>0.34533000000000003</v>
      </c>
      <c r="P712" s="15"/>
      <c r="Q712" s="16"/>
      <c r="R712" s="16"/>
      <c r="S712" s="16"/>
      <c r="T712" s="16"/>
      <c r="U712" s="25">
        <v>177.87484000000001</v>
      </c>
      <c r="V712" s="15">
        <v>31.95532</v>
      </c>
      <c r="W712" s="15"/>
      <c r="X712" s="15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5"/>
      <c r="AJ712" s="15"/>
      <c r="AK712" s="15"/>
      <c r="AL712" s="15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5"/>
      <c r="AZ712" s="15"/>
      <c r="BA712" s="15"/>
      <c r="BB712" s="15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5"/>
      <c r="BP712" s="15"/>
      <c r="BQ712" s="15">
        <v>177.52950999999999</v>
      </c>
      <c r="BR712" s="15">
        <v>31.95532</v>
      </c>
      <c r="BS712" s="16"/>
      <c r="BT712" s="16"/>
      <c r="BU712" s="15">
        <v>0.34533000000000003</v>
      </c>
      <c r="BV712" s="15"/>
      <c r="BW712" s="16"/>
      <c r="BX712" s="16"/>
      <c r="BY712" s="16"/>
      <c r="BZ712" s="16"/>
      <c r="CA712" s="15">
        <v>177.87484000000001</v>
      </c>
      <c r="CB712" s="15">
        <v>31.95532</v>
      </c>
    </row>
    <row r="713" spans="1:80" s="26" customFormat="1" ht="33" hidden="1" customHeight="1" x14ac:dyDescent="0.2">
      <c r="A713" s="24" t="s">
        <v>1319</v>
      </c>
      <c r="B713" s="24" t="s">
        <v>50</v>
      </c>
      <c r="C713" s="24" t="s">
        <v>67</v>
      </c>
      <c r="D713" s="24" t="s">
        <v>1499</v>
      </c>
      <c r="E713" s="24" t="s">
        <v>1500</v>
      </c>
      <c r="F713" s="24" t="s">
        <v>525</v>
      </c>
      <c r="G713" s="12" t="s">
        <v>151</v>
      </c>
      <c r="H713" s="13">
        <v>2014</v>
      </c>
      <c r="I713" s="13">
        <v>2014</v>
      </c>
      <c r="J713" s="20">
        <v>1000</v>
      </c>
      <c r="K713" s="20">
        <v>1000</v>
      </c>
      <c r="L713" s="15">
        <v>140.24510000000001</v>
      </c>
      <c r="M713" s="16"/>
      <c r="N713" s="16"/>
      <c r="O713" s="15">
        <v>1.58352</v>
      </c>
      <c r="P713" s="15"/>
      <c r="Q713" s="16"/>
      <c r="R713" s="16"/>
      <c r="S713" s="16"/>
      <c r="T713" s="16"/>
      <c r="U713" s="25">
        <v>780.72298999999998</v>
      </c>
      <c r="V713" s="15">
        <v>140.24510000000001</v>
      </c>
      <c r="W713" s="15"/>
      <c r="X713" s="15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5"/>
      <c r="AJ713" s="15"/>
      <c r="AK713" s="15"/>
      <c r="AL713" s="15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5"/>
      <c r="AZ713" s="15"/>
      <c r="BA713" s="15">
        <v>62.658900000000003</v>
      </c>
      <c r="BB713" s="15">
        <v>11.278600000000001</v>
      </c>
      <c r="BC713" s="16"/>
      <c r="BD713" s="16"/>
      <c r="BE713" s="16"/>
      <c r="BF713" s="16"/>
      <c r="BG713" s="15">
        <v>0.29970000000000002</v>
      </c>
      <c r="BH713" s="15"/>
      <c r="BI713" s="16"/>
      <c r="BJ713" s="16"/>
      <c r="BK713" s="16"/>
      <c r="BL713" s="16"/>
      <c r="BM713" s="16"/>
      <c r="BN713" s="16"/>
      <c r="BO713" s="15">
        <v>62.958599999999997</v>
      </c>
      <c r="BP713" s="15">
        <v>11.278600000000001</v>
      </c>
      <c r="BQ713" s="15">
        <v>716.48056999999994</v>
      </c>
      <c r="BR713" s="15">
        <v>128.9665</v>
      </c>
      <c r="BS713" s="16"/>
      <c r="BT713" s="16"/>
      <c r="BU713" s="15">
        <v>1.28382</v>
      </c>
      <c r="BV713" s="15"/>
      <c r="BW713" s="16"/>
      <c r="BX713" s="16"/>
      <c r="BY713" s="16"/>
      <c r="BZ713" s="16"/>
      <c r="CA713" s="15">
        <v>717.76439000000005</v>
      </c>
      <c r="CB713" s="15">
        <v>128.9665</v>
      </c>
    </row>
    <row r="714" spans="1:80" s="26" customFormat="1" ht="21.95" hidden="1" customHeight="1" x14ac:dyDescent="0.2">
      <c r="A714" s="24" t="s">
        <v>1319</v>
      </c>
      <c r="B714" s="24" t="s">
        <v>50</v>
      </c>
      <c r="C714" s="24" t="s">
        <v>67</v>
      </c>
      <c r="D714" s="24" t="s">
        <v>1501</v>
      </c>
      <c r="E714" s="24" t="s">
        <v>1502</v>
      </c>
      <c r="F714" s="24" t="s">
        <v>320</v>
      </c>
      <c r="G714" s="12" t="s">
        <v>151</v>
      </c>
      <c r="H714" s="13">
        <v>2014</v>
      </c>
      <c r="I714" s="13">
        <v>2014</v>
      </c>
      <c r="J714" s="20">
        <v>3000</v>
      </c>
      <c r="K714" s="20">
        <v>3000</v>
      </c>
      <c r="L714" s="15">
        <v>388.11320999999998</v>
      </c>
      <c r="M714" s="16"/>
      <c r="N714" s="16"/>
      <c r="O714" s="15">
        <v>5.30321</v>
      </c>
      <c r="P714" s="15"/>
      <c r="Q714" s="15">
        <v>42.990160000000003</v>
      </c>
      <c r="R714" s="15"/>
      <c r="S714" s="16"/>
      <c r="T714" s="16"/>
      <c r="U714" s="25">
        <v>2204.47786</v>
      </c>
      <c r="V714" s="15">
        <v>388.11320999999998</v>
      </c>
      <c r="W714" s="15"/>
      <c r="X714" s="15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5"/>
      <c r="AJ714" s="15"/>
      <c r="AK714" s="15"/>
      <c r="AL714" s="15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5"/>
      <c r="AZ714" s="15"/>
      <c r="BA714" s="15">
        <v>1136.50126</v>
      </c>
      <c r="BB714" s="15">
        <v>204.57023000000001</v>
      </c>
      <c r="BC714" s="16"/>
      <c r="BD714" s="16"/>
      <c r="BE714" s="16"/>
      <c r="BF714" s="16"/>
      <c r="BG714" s="15">
        <v>2.0006300000000001</v>
      </c>
      <c r="BH714" s="15"/>
      <c r="BI714" s="16"/>
      <c r="BJ714" s="16"/>
      <c r="BK714" s="16"/>
      <c r="BL714" s="16"/>
      <c r="BM714" s="16"/>
      <c r="BN714" s="16"/>
      <c r="BO714" s="15">
        <v>1138.50189</v>
      </c>
      <c r="BP714" s="15">
        <v>204.57023000000001</v>
      </c>
      <c r="BQ714" s="15">
        <v>1019.68323</v>
      </c>
      <c r="BR714" s="15">
        <v>183.54298</v>
      </c>
      <c r="BS714" s="16"/>
      <c r="BT714" s="16"/>
      <c r="BU714" s="15">
        <v>3.3025799999999998</v>
      </c>
      <c r="BV714" s="15"/>
      <c r="BW714" s="15">
        <v>42.990160000000003</v>
      </c>
      <c r="BX714" s="15"/>
      <c r="BY714" s="16"/>
      <c r="BZ714" s="16"/>
      <c r="CA714" s="15">
        <v>1065.97597</v>
      </c>
      <c r="CB714" s="15">
        <v>183.54298</v>
      </c>
    </row>
    <row r="715" spans="1:80" s="26" customFormat="1" ht="33" hidden="1" customHeight="1" x14ac:dyDescent="0.2">
      <c r="A715" s="24" t="s">
        <v>1319</v>
      </c>
      <c r="B715" s="24" t="s">
        <v>50</v>
      </c>
      <c r="C715" s="24" t="s">
        <v>67</v>
      </c>
      <c r="D715" s="24" t="s">
        <v>1503</v>
      </c>
      <c r="E715" s="24" t="s">
        <v>1504</v>
      </c>
      <c r="F715" s="24" t="s">
        <v>525</v>
      </c>
      <c r="G715" s="12" t="s">
        <v>151</v>
      </c>
      <c r="H715" s="13">
        <v>2012</v>
      </c>
      <c r="I715" s="13">
        <v>2014</v>
      </c>
      <c r="J715" s="15">
        <v>14261.41</v>
      </c>
      <c r="K715" s="15">
        <v>14261.41</v>
      </c>
      <c r="L715" s="15"/>
      <c r="M715" s="16"/>
      <c r="N715" s="16"/>
      <c r="O715" s="16"/>
      <c r="P715" s="16"/>
      <c r="Q715" s="15">
        <v>313.49346000000003</v>
      </c>
      <c r="R715" s="15"/>
      <c r="S715" s="16"/>
      <c r="T715" s="16"/>
      <c r="U715" s="25">
        <v>313.49346000000003</v>
      </c>
      <c r="V715" s="15"/>
      <c r="W715" s="15"/>
      <c r="X715" s="15"/>
      <c r="Y715" s="16"/>
      <c r="Z715" s="16"/>
      <c r="AA715" s="16"/>
      <c r="AB715" s="16"/>
      <c r="AC715" s="16"/>
      <c r="AD715" s="16"/>
      <c r="AE715" s="15">
        <v>46.33502</v>
      </c>
      <c r="AF715" s="15"/>
      <c r="AG715" s="16"/>
      <c r="AH715" s="16"/>
      <c r="AI715" s="15">
        <v>46.33502</v>
      </c>
      <c r="AJ715" s="15"/>
      <c r="AK715" s="15"/>
      <c r="AL715" s="15"/>
      <c r="AM715" s="16"/>
      <c r="AN715" s="16"/>
      <c r="AO715" s="16"/>
      <c r="AP715" s="16"/>
      <c r="AQ715" s="16"/>
      <c r="AR715" s="16"/>
      <c r="AS715" s="16"/>
      <c r="AT715" s="16"/>
      <c r="AU715" s="15">
        <v>158.93737999999999</v>
      </c>
      <c r="AV715" s="15"/>
      <c r="AW715" s="16"/>
      <c r="AX715" s="16"/>
      <c r="AY715" s="15">
        <v>158.93737999999999</v>
      </c>
      <c r="AZ715" s="15"/>
      <c r="BA715" s="15"/>
      <c r="BB715" s="15"/>
      <c r="BC715" s="16"/>
      <c r="BD715" s="16"/>
      <c r="BE715" s="16"/>
      <c r="BF715" s="16"/>
      <c r="BG715" s="16"/>
      <c r="BH715" s="16"/>
      <c r="BI715" s="16"/>
      <c r="BJ715" s="16"/>
      <c r="BK715" s="15">
        <v>108.22105999999999</v>
      </c>
      <c r="BL715" s="15"/>
      <c r="BM715" s="16"/>
      <c r="BN715" s="16"/>
      <c r="BO715" s="15">
        <v>108.22105999999999</v>
      </c>
      <c r="BP715" s="15"/>
      <c r="BQ715" s="15"/>
      <c r="BR715" s="15"/>
      <c r="BS715" s="16"/>
      <c r="BT715" s="16"/>
      <c r="BU715" s="16"/>
      <c r="BV715" s="16"/>
      <c r="BW715" s="16"/>
      <c r="BX715" s="16"/>
      <c r="BY715" s="16"/>
      <c r="BZ715" s="16"/>
      <c r="CA715" s="15"/>
      <c r="CB715" s="15"/>
    </row>
    <row r="716" spans="1:80" s="26" customFormat="1" ht="21.95" hidden="1" customHeight="1" x14ac:dyDescent="0.2">
      <c r="A716" s="24" t="s">
        <v>1319</v>
      </c>
      <c r="B716" s="24" t="s">
        <v>50</v>
      </c>
      <c r="C716" s="24" t="s">
        <v>67</v>
      </c>
      <c r="D716" s="24" t="s">
        <v>1505</v>
      </c>
      <c r="E716" s="24" t="s">
        <v>1506</v>
      </c>
      <c r="F716" s="24" t="s">
        <v>320</v>
      </c>
      <c r="G716" s="12" t="s">
        <v>151</v>
      </c>
      <c r="H716" s="13">
        <v>2014</v>
      </c>
      <c r="I716" s="13">
        <v>2014</v>
      </c>
      <c r="J716" s="21">
        <v>400</v>
      </c>
      <c r="K716" s="21">
        <v>400</v>
      </c>
      <c r="L716" s="15">
        <v>30.729469999999999</v>
      </c>
      <c r="M716" s="16"/>
      <c r="N716" s="16"/>
      <c r="O716" s="15">
        <v>0.30591000000000002</v>
      </c>
      <c r="P716" s="15"/>
      <c r="Q716" s="16"/>
      <c r="R716" s="16"/>
      <c r="S716" s="16"/>
      <c r="T716" s="16"/>
      <c r="U716" s="25">
        <v>171.02520000000001</v>
      </c>
      <c r="V716" s="15">
        <v>30.729469999999999</v>
      </c>
      <c r="W716" s="15"/>
      <c r="X716" s="15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5"/>
      <c r="AJ716" s="15"/>
      <c r="AK716" s="15"/>
      <c r="AL716" s="15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5"/>
      <c r="AZ716" s="15"/>
      <c r="BA716" s="15"/>
      <c r="BB716" s="15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5"/>
      <c r="BP716" s="15"/>
      <c r="BQ716" s="15">
        <v>170.71929</v>
      </c>
      <c r="BR716" s="15">
        <v>30.729469999999999</v>
      </c>
      <c r="BS716" s="16"/>
      <c r="BT716" s="16"/>
      <c r="BU716" s="15">
        <v>0.30591000000000002</v>
      </c>
      <c r="BV716" s="15"/>
      <c r="BW716" s="16"/>
      <c r="BX716" s="16"/>
      <c r="BY716" s="16"/>
      <c r="BZ716" s="16"/>
      <c r="CA716" s="15">
        <v>171.02520000000001</v>
      </c>
      <c r="CB716" s="15">
        <v>30.729469999999999</v>
      </c>
    </row>
    <row r="717" spans="1:80" s="26" customFormat="1" ht="33" hidden="1" customHeight="1" x14ac:dyDescent="0.2">
      <c r="A717" s="24" t="s">
        <v>1319</v>
      </c>
      <c r="B717" s="24" t="s">
        <v>50</v>
      </c>
      <c r="C717" s="24" t="s">
        <v>67</v>
      </c>
      <c r="D717" s="24" t="s">
        <v>1507</v>
      </c>
      <c r="E717" s="24" t="s">
        <v>1508</v>
      </c>
      <c r="F717" s="24" t="s">
        <v>310</v>
      </c>
      <c r="G717" s="12" t="s">
        <v>151</v>
      </c>
      <c r="H717" s="13">
        <v>2012</v>
      </c>
      <c r="I717" s="13">
        <v>2014</v>
      </c>
      <c r="J717" s="18">
        <v>4686.6279999999997</v>
      </c>
      <c r="K717" s="18">
        <v>4686.6279999999997</v>
      </c>
      <c r="L717" s="15">
        <v>665.85959000000003</v>
      </c>
      <c r="M717" s="16"/>
      <c r="N717" s="16"/>
      <c r="O717" s="15">
        <v>24.607389999999999</v>
      </c>
      <c r="P717" s="15"/>
      <c r="Q717" s="15">
        <v>54.377409999999998</v>
      </c>
      <c r="R717" s="15"/>
      <c r="S717" s="16"/>
      <c r="T717" s="16"/>
      <c r="U717" s="25">
        <v>3778.2047400000001</v>
      </c>
      <c r="V717" s="15">
        <v>665.85959000000003</v>
      </c>
      <c r="W717" s="15"/>
      <c r="X717" s="15"/>
      <c r="Y717" s="16"/>
      <c r="Z717" s="16"/>
      <c r="AA717" s="16"/>
      <c r="AB717" s="16"/>
      <c r="AC717" s="16"/>
      <c r="AD717" s="16"/>
      <c r="AE717" s="15">
        <v>20.56288</v>
      </c>
      <c r="AF717" s="15"/>
      <c r="AG717" s="16"/>
      <c r="AH717" s="16"/>
      <c r="AI717" s="15">
        <v>20.56288</v>
      </c>
      <c r="AJ717" s="15"/>
      <c r="AK717" s="15">
        <v>1639.6159399999999</v>
      </c>
      <c r="AL717" s="15">
        <v>295.13087000000002</v>
      </c>
      <c r="AM717" s="16"/>
      <c r="AN717" s="16"/>
      <c r="AO717" s="16"/>
      <c r="AP717" s="16"/>
      <c r="AQ717" s="15">
        <v>20.916879999999999</v>
      </c>
      <c r="AR717" s="15"/>
      <c r="AS717" s="16"/>
      <c r="AT717" s="16"/>
      <c r="AU717" s="15">
        <v>20.791370000000001</v>
      </c>
      <c r="AV717" s="15"/>
      <c r="AW717" s="16"/>
      <c r="AX717" s="16"/>
      <c r="AY717" s="15">
        <v>1681.32419</v>
      </c>
      <c r="AZ717" s="15">
        <v>295.13087000000002</v>
      </c>
      <c r="BA717" s="15"/>
      <c r="BB717" s="15"/>
      <c r="BC717" s="16"/>
      <c r="BD717" s="16"/>
      <c r="BE717" s="16"/>
      <c r="BF717" s="16"/>
      <c r="BG717" s="16"/>
      <c r="BH717" s="16"/>
      <c r="BI717" s="16"/>
      <c r="BJ717" s="16"/>
      <c r="BK717" s="15">
        <v>13.023160000000001</v>
      </c>
      <c r="BL717" s="15"/>
      <c r="BM717" s="16"/>
      <c r="BN717" s="16"/>
      <c r="BO717" s="15">
        <v>13.023160000000001</v>
      </c>
      <c r="BP717" s="15"/>
      <c r="BQ717" s="15">
        <v>2059.6039999999998</v>
      </c>
      <c r="BR717" s="15">
        <v>370.72872000000001</v>
      </c>
      <c r="BS717" s="16"/>
      <c r="BT717" s="16"/>
      <c r="BU717" s="15">
        <v>3.6905100000000002</v>
      </c>
      <c r="BV717" s="15"/>
      <c r="BW717" s="16"/>
      <c r="BX717" s="16"/>
      <c r="BY717" s="16"/>
      <c r="BZ717" s="16"/>
      <c r="CA717" s="15">
        <v>2063.2945100000002</v>
      </c>
      <c r="CB717" s="15">
        <v>370.72872000000001</v>
      </c>
    </row>
    <row r="718" spans="1:80" s="26" customFormat="1" ht="21.95" hidden="1" customHeight="1" x14ac:dyDescent="0.2">
      <c r="A718" s="24" t="s">
        <v>1319</v>
      </c>
      <c r="B718" s="24" t="s">
        <v>50</v>
      </c>
      <c r="C718" s="24" t="s">
        <v>67</v>
      </c>
      <c r="D718" s="24" t="s">
        <v>1509</v>
      </c>
      <c r="E718" s="24" t="s">
        <v>1510</v>
      </c>
      <c r="F718" s="24" t="s">
        <v>525</v>
      </c>
      <c r="G718" s="12" t="s">
        <v>151</v>
      </c>
      <c r="H718" s="13">
        <v>2014</v>
      </c>
      <c r="I718" s="13">
        <v>2014</v>
      </c>
      <c r="J718" s="21">
        <v>500</v>
      </c>
      <c r="K718" s="21">
        <v>500</v>
      </c>
      <c r="L718" s="15">
        <v>29.88</v>
      </c>
      <c r="M718" s="16"/>
      <c r="N718" s="16"/>
      <c r="O718" s="15">
        <v>0.29743999999999998</v>
      </c>
      <c r="P718" s="15"/>
      <c r="Q718" s="16"/>
      <c r="R718" s="16"/>
      <c r="S718" s="16"/>
      <c r="T718" s="16"/>
      <c r="U718" s="25">
        <v>166.29743999999999</v>
      </c>
      <c r="V718" s="15">
        <v>29.88</v>
      </c>
      <c r="W718" s="15"/>
      <c r="X718" s="15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5"/>
      <c r="AJ718" s="15"/>
      <c r="AK718" s="15"/>
      <c r="AL718" s="15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5"/>
      <c r="AZ718" s="15"/>
      <c r="BA718" s="15"/>
      <c r="BB718" s="15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5"/>
      <c r="BP718" s="15"/>
      <c r="BQ718" s="15">
        <v>166</v>
      </c>
      <c r="BR718" s="15">
        <v>29.88</v>
      </c>
      <c r="BS718" s="16"/>
      <c r="BT718" s="16"/>
      <c r="BU718" s="15">
        <v>0.29743999999999998</v>
      </c>
      <c r="BV718" s="15"/>
      <c r="BW718" s="16"/>
      <c r="BX718" s="16"/>
      <c r="BY718" s="16"/>
      <c r="BZ718" s="16"/>
      <c r="CA718" s="15">
        <v>166.29743999999999</v>
      </c>
      <c r="CB718" s="15">
        <v>29.88</v>
      </c>
    </row>
    <row r="719" spans="1:80" s="26" customFormat="1" ht="21.95" hidden="1" customHeight="1" x14ac:dyDescent="0.2">
      <c r="A719" s="24" t="s">
        <v>1319</v>
      </c>
      <c r="B719" s="24" t="s">
        <v>50</v>
      </c>
      <c r="C719" s="24" t="s">
        <v>67</v>
      </c>
      <c r="D719" s="24" t="s">
        <v>1511</v>
      </c>
      <c r="E719" s="24" t="s">
        <v>1512</v>
      </c>
      <c r="F719" s="24" t="s">
        <v>525</v>
      </c>
      <c r="G719" s="12" t="s">
        <v>151</v>
      </c>
      <c r="H719" s="13">
        <v>2014</v>
      </c>
      <c r="I719" s="13">
        <v>2014</v>
      </c>
      <c r="J719" s="21">
        <v>500</v>
      </c>
      <c r="K719" s="21">
        <v>500</v>
      </c>
      <c r="L719" s="15">
        <v>29.88</v>
      </c>
      <c r="M719" s="16"/>
      <c r="N719" s="16"/>
      <c r="O719" s="15">
        <v>0.29743999999999998</v>
      </c>
      <c r="P719" s="15"/>
      <c r="Q719" s="16"/>
      <c r="R719" s="16"/>
      <c r="S719" s="16"/>
      <c r="T719" s="16"/>
      <c r="U719" s="25">
        <v>166.29743999999999</v>
      </c>
      <c r="V719" s="15">
        <v>29.88</v>
      </c>
      <c r="W719" s="15"/>
      <c r="X719" s="15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5"/>
      <c r="AJ719" s="15"/>
      <c r="AK719" s="15"/>
      <c r="AL719" s="15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5"/>
      <c r="AZ719" s="15"/>
      <c r="BA719" s="15"/>
      <c r="BB719" s="15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5"/>
      <c r="BP719" s="15"/>
      <c r="BQ719" s="15">
        <v>166</v>
      </c>
      <c r="BR719" s="15">
        <v>29.88</v>
      </c>
      <c r="BS719" s="16"/>
      <c r="BT719" s="16"/>
      <c r="BU719" s="15">
        <v>0.29743999999999998</v>
      </c>
      <c r="BV719" s="15"/>
      <c r="BW719" s="16"/>
      <c r="BX719" s="16"/>
      <c r="BY719" s="16"/>
      <c r="BZ719" s="16"/>
      <c r="CA719" s="15">
        <v>166.29743999999999</v>
      </c>
      <c r="CB719" s="15">
        <v>29.88</v>
      </c>
    </row>
    <row r="720" spans="1:80" s="26" customFormat="1" ht="21.95" hidden="1" customHeight="1" x14ac:dyDescent="0.2">
      <c r="A720" s="24" t="s">
        <v>1319</v>
      </c>
      <c r="B720" s="24" t="s">
        <v>50</v>
      </c>
      <c r="C720" s="24" t="s">
        <v>67</v>
      </c>
      <c r="D720" s="24" t="s">
        <v>1513</v>
      </c>
      <c r="E720" s="24" t="s">
        <v>1514</v>
      </c>
      <c r="F720" s="24" t="s">
        <v>320</v>
      </c>
      <c r="G720" s="12" t="s">
        <v>151</v>
      </c>
      <c r="H720" s="13">
        <v>2014</v>
      </c>
      <c r="I720" s="13">
        <v>2014</v>
      </c>
      <c r="J720" s="20">
        <v>2000</v>
      </c>
      <c r="K720" s="20">
        <v>2000</v>
      </c>
      <c r="L720" s="15">
        <v>303.62578000000002</v>
      </c>
      <c r="M720" s="16"/>
      <c r="N720" s="16"/>
      <c r="O720" s="15">
        <v>3.9882</v>
      </c>
      <c r="P720" s="15"/>
      <c r="Q720" s="16"/>
      <c r="R720" s="16"/>
      <c r="S720" s="16"/>
      <c r="T720" s="16"/>
      <c r="U720" s="25">
        <v>1690.7980500000001</v>
      </c>
      <c r="V720" s="15">
        <v>303.62578000000002</v>
      </c>
      <c r="W720" s="15"/>
      <c r="X720" s="15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5"/>
      <c r="AJ720" s="15"/>
      <c r="AK720" s="15"/>
      <c r="AL720" s="15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5"/>
      <c r="AZ720" s="15"/>
      <c r="BA720" s="15">
        <v>322.80959000000001</v>
      </c>
      <c r="BB720" s="15">
        <v>58.105730000000001</v>
      </c>
      <c r="BC720" s="16"/>
      <c r="BD720" s="16"/>
      <c r="BE720" s="16"/>
      <c r="BF720" s="16"/>
      <c r="BG720" s="15">
        <v>1.5441400000000001</v>
      </c>
      <c r="BH720" s="15"/>
      <c r="BI720" s="16"/>
      <c r="BJ720" s="16"/>
      <c r="BK720" s="16"/>
      <c r="BL720" s="16"/>
      <c r="BM720" s="16"/>
      <c r="BN720" s="16"/>
      <c r="BO720" s="15">
        <v>324.35372999999998</v>
      </c>
      <c r="BP720" s="15">
        <v>58.105730000000001</v>
      </c>
      <c r="BQ720" s="15">
        <v>1364.00026</v>
      </c>
      <c r="BR720" s="15">
        <v>245.52005</v>
      </c>
      <c r="BS720" s="16"/>
      <c r="BT720" s="16"/>
      <c r="BU720" s="15">
        <v>2.4440599999999999</v>
      </c>
      <c r="BV720" s="15"/>
      <c r="BW720" s="16"/>
      <c r="BX720" s="16"/>
      <c r="BY720" s="16"/>
      <c r="BZ720" s="16"/>
      <c r="CA720" s="15">
        <v>1366.4443200000001</v>
      </c>
      <c r="CB720" s="15">
        <v>245.52005</v>
      </c>
    </row>
    <row r="721" spans="1:80" s="26" customFormat="1" ht="21.95" hidden="1" customHeight="1" x14ac:dyDescent="0.2">
      <c r="A721" s="24" t="s">
        <v>1319</v>
      </c>
      <c r="B721" s="24" t="s">
        <v>50</v>
      </c>
      <c r="C721" s="24" t="s">
        <v>67</v>
      </c>
      <c r="D721" s="24" t="s">
        <v>1515</v>
      </c>
      <c r="E721" s="24" t="s">
        <v>1516</v>
      </c>
      <c r="F721" s="24" t="s">
        <v>320</v>
      </c>
      <c r="G721" s="12" t="s">
        <v>151</v>
      </c>
      <c r="H721" s="13">
        <v>2013</v>
      </c>
      <c r="I721" s="13">
        <v>2014</v>
      </c>
      <c r="J721" s="17">
        <v>651.90700000000004</v>
      </c>
      <c r="K721" s="17">
        <v>651.90700000000004</v>
      </c>
      <c r="L721" s="15">
        <v>68.489999999999995</v>
      </c>
      <c r="M721" s="16"/>
      <c r="N721" s="16"/>
      <c r="O721" s="15">
        <v>0.89471999999999996</v>
      </c>
      <c r="P721" s="15"/>
      <c r="Q721" s="15">
        <v>20.877880000000001</v>
      </c>
      <c r="R721" s="15"/>
      <c r="S721" s="16"/>
      <c r="T721" s="16"/>
      <c r="U721" s="25">
        <v>402.27260000000001</v>
      </c>
      <c r="V721" s="15">
        <v>68.489999999999995</v>
      </c>
      <c r="W721" s="15"/>
      <c r="X721" s="15"/>
      <c r="Y721" s="16"/>
      <c r="Z721" s="16"/>
      <c r="AA721" s="16"/>
      <c r="AB721" s="16"/>
      <c r="AC721" s="16"/>
      <c r="AD721" s="16"/>
      <c r="AE721" s="15">
        <v>2.1150799999999998</v>
      </c>
      <c r="AF721" s="15"/>
      <c r="AG721" s="16"/>
      <c r="AH721" s="16"/>
      <c r="AI721" s="15">
        <v>2.1150799999999998</v>
      </c>
      <c r="AJ721" s="15"/>
      <c r="AK721" s="15"/>
      <c r="AL721" s="15"/>
      <c r="AM721" s="16"/>
      <c r="AN721" s="16"/>
      <c r="AO721" s="16"/>
      <c r="AP721" s="16"/>
      <c r="AQ721" s="16"/>
      <c r="AR721" s="16"/>
      <c r="AS721" s="16"/>
      <c r="AT721" s="16"/>
      <c r="AU721" s="15">
        <v>6.20878</v>
      </c>
      <c r="AV721" s="15"/>
      <c r="AW721" s="16"/>
      <c r="AX721" s="16"/>
      <c r="AY721" s="15">
        <v>6.20878</v>
      </c>
      <c r="AZ721" s="15"/>
      <c r="BA721" s="15"/>
      <c r="BB721" s="15"/>
      <c r="BC721" s="16"/>
      <c r="BD721" s="16"/>
      <c r="BE721" s="16"/>
      <c r="BF721" s="16"/>
      <c r="BG721" s="16"/>
      <c r="BH721" s="16"/>
      <c r="BI721" s="16"/>
      <c r="BJ721" s="16"/>
      <c r="BK721" s="15">
        <v>6.2770099999999998</v>
      </c>
      <c r="BL721" s="15"/>
      <c r="BM721" s="16"/>
      <c r="BN721" s="16"/>
      <c r="BO721" s="15">
        <v>6.2770099999999998</v>
      </c>
      <c r="BP721" s="15"/>
      <c r="BQ721" s="15">
        <v>380.5</v>
      </c>
      <c r="BR721" s="15">
        <v>68.489999999999995</v>
      </c>
      <c r="BS721" s="16"/>
      <c r="BT721" s="16"/>
      <c r="BU721" s="15">
        <v>0.89471999999999996</v>
      </c>
      <c r="BV721" s="15"/>
      <c r="BW721" s="15">
        <v>6.2770099999999998</v>
      </c>
      <c r="BX721" s="15"/>
      <c r="BY721" s="16"/>
      <c r="BZ721" s="16"/>
      <c r="CA721" s="15">
        <v>387.67173000000003</v>
      </c>
      <c r="CB721" s="15">
        <v>68.489999999999995</v>
      </c>
    </row>
    <row r="722" spans="1:80" s="26" customFormat="1" ht="21.95" hidden="1" customHeight="1" x14ac:dyDescent="0.2">
      <c r="A722" s="24" t="s">
        <v>1319</v>
      </c>
      <c r="B722" s="24" t="s">
        <v>50</v>
      </c>
      <c r="C722" s="24" t="s">
        <v>67</v>
      </c>
      <c r="D722" s="24" t="s">
        <v>1517</v>
      </c>
      <c r="E722" s="24" t="s">
        <v>1518</v>
      </c>
      <c r="F722" s="24" t="s">
        <v>525</v>
      </c>
      <c r="G722" s="12" t="s">
        <v>151</v>
      </c>
      <c r="H722" s="13">
        <v>2013</v>
      </c>
      <c r="I722" s="13">
        <v>2014</v>
      </c>
      <c r="J722" s="18">
        <v>21739.129000000001</v>
      </c>
      <c r="K722" s="18">
        <v>21739.129000000001</v>
      </c>
      <c r="L722" s="15">
        <v>5758.4673400000001</v>
      </c>
      <c r="M722" s="16"/>
      <c r="N722" s="16"/>
      <c r="O722" s="15">
        <v>113.59806</v>
      </c>
      <c r="P722" s="15"/>
      <c r="Q722" s="15">
        <v>54.532069999999997</v>
      </c>
      <c r="R722" s="15"/>
      <c r="S722" s="16"/>
      <c r="T722" s="16"/>
      <c r="U722" s="25">
        <v>32159.615300000001</v>
      </c>
      <c r="V722" s="15">
        <v>5758.4673400000001</v>
      </c>
      <c r="W722" s="15"/>
      <c r="X722" s="15"/>
      <c r="Y722" s="16"/>
      <c r="Z722" s="16"/>
      <c r="AA722" s="16"/>
      <c r="AB722" s="16"/>
      <c r="AC722" s="16"/>
      <c r="AD722" s="16"/>
      <c r="AE722" s="15">
        <v>13.446260000000001</v>
      </c>
      <c r="AF722" s="15"/>
      <c r="AG722" s="16"/>
      <c r="AH722" s="16"/>
      <c r="AI722" s="15">
        <v>13.446260000000001</v>
      </c>
      <c r="AJ722" s="15"/>
      <c r="AK722" s="15"/>
      <c r="AL722" s="15"/>
      <c r="AM722" s="16"/>
      <c r="AN722" s="16"/>
      <c r="AO722" s="16"/>
      <c r="AP722" s="16"/>
      <c r="AQ722" s="16"/>
      <c r="AR722" s="16"/>
      <c r="AS722" s="16"/>
      <c r="AT722" s="16"/>
      <c r="AU722" s="15">
        <v>13.59567</v>
      </c>
      <c r="AV722" s="15"/>
      <c r="AW722" s="16"/>
      <c r="AX722" s="16"/>
      <c r="AY722" s="15">
        <v>13.59567</v>
      </c>
      <c r="AZ722" s="15"/>
      <c r="BA722" s="15">
        <v>16807.731629999998</v>
      </c>
      <c r="BB722" s="15">
        <v>3025.3917000000001</v>
      </c>
      <c r="BC722" s="16"/>
      <c r="BD722" s="16"/>
      <c r="BE722" s="16"/>
      <c r="BF722" s="16"/>
      <c r="BG722" s="15">
        <v>80.398939999999996</v>
      </c>
      <c r="BH722" s="15"/>
      <c r="BI722" s="16"/>
      <c r="BJ722" s="16"/>
      <c r="BK722" s="15">
        <v>13.74507</v>
      </c>
      <c r="BL722" s="15"/>
      <c r="BM722" s="16"/>
      <c r="BN722" s="16"/>
      <c r="BO722" s="15">
        <v>16901.875639999998</v>
      </c>
      <c r="BP722" s="15">
        <v>3025.3917000000001</v>
      </c>
      <c r="BQ722" s="15">
        <v>15183.75354</v>
      </c>
      <c r="BR722" s="15">
        <v>2733.07564</v>
      </c>
      <c r="BS722" s="16"/>
      <c r="BT722" s="16"/>
      <c r="BU722" s="15">
        <v>33.199120000000001</v>
      </c>
      <c r="BV722" s="15"/>
      <c r="BW722" s="15">
        <v>13.74507</v>
      </c>
      <c r="BX722" s="15"/>
      <c r="BY722" s="16"/>
      <c r="BZ722" s="16"/>
      <c r="CA722" s="15">
        <v>15230.69773</v>
      </c>
      <c r="CB722" s="15">
        <v>2733.07564</v>
      </c>
    </row>
    <row r="723" spans="1:80" s="26" customFormat="1" ht="21.95" hidden="1" customHeight="1" x14ac:dyDescent="0.2">
      <c r="A723" s="24" t="s">
        <v>1319</v>
      </c>
      <c r="B723" s="24" t="s">
        <v>50</v>
      </c>
      <c r="C723" s="24" t="s">
        <v>67</v>
      </c>
      <c r="D723" s="24" t="s">
        <v>1519</v>
      </c>
      <c r="E723" s="24" t="s">
        <v>1520</v>
      </c>
      <c r="F723" s="24" t="s">
        <v>522</v>
      </c>
      <c r="G723" s="12" t="s">
        <v>151</v>
      </c>
      <c r="H723" s="13">
        <v>2014</v>
      </c>
      <c r="I723" s="13">
        <v>2014</v>
      </c>
      <c r="J723" s="21">
        <v>200</v>
      </c>
      <c r="K723" s="21">
        <v>200</v>
      </c>
      <c r="L723" s="15"/>
      <c r="M723" s="16"/>
      <c r="N723" s="16"/>
      <c r="O723" s="16"/>
      <c r="P723" s="16"/>
      <c r="Q723" s="16"/>
      <c r="R723" s="16"/>
      <c r="S723" s="16"/>
      <c r="T723" s="16"/>
      <c r="U723" s="25"/>
      <c r="V723" s="15"/>
      <c r="W723" s="15"/>
      <c r="X723" s="15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5"/>
      <c r="AJ723" s="15"/>
      <c r="AK723" s="15"/>
      <c r="AL723" s="15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5"/>
      <c r="AZ723" s="15"/>
      <c r="BA723" s="15"/>
      <c r="BB723" s="15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5"/>
      <c r="BP723" s="15"/>
      <c r="BQ723" s="15"/>
      <c r="BR723" s="15"/>
      <c r="BS723" s="16"/>
      <c r="BT723" s="16"/>
      <c r="BU723" s="16"/>
      <c r="BV723" s="16"/>
      <c r="BW723" s="16"/>
      <c r="BX723" s="16"/>
      <c r="BY723" s="16"/>
      <c r="BZ723" s="16"/>
      <c r="CA723" s="15"/>
      <c r="CB723" s="15"/>
    </row>
    <row r="724" spans="1:80" s="26" customFormat="1" ht="33" hidden="1" customHeight="1" x14ac:dyDescent="0.2">
      <c r="A724" s="24" t="s">
        <v>1319</v>
      </c>
      <c r="B724" s="24" t="s">
        <v>50</v>
      </c>
      <c r="C724" s="24" t="s">
        <v>67</v>
      </c>
      <c r="D724" s="24" t="s">
        <v>1521</v>
      </c>
      <c r="E724" s="24" t="s">
        <v>1522</v>
      </c>
      <c r="F724" s="24" t="s">
        <v>310</v>
      </c>
      <c r="G724" s="12" t="s">
        <v>151</v>
      </c>
      <c r="H724" s="12"/>
      <c r="I724" s="12"/>
      <c r="J724" s="14"/>
      <c r="K724" s="14"/>
      <c r="L724" s="15">
        <v>23.845140000000001</v>
      </c>
      <c r="M724" s="16"/>
      <c r="N724" s="16"/>
      <c r="O724" s="15">
        <v>0.25625999999999999</v>
      </c>
      <c r="P724" s="15"/>
      <c r="Q724" s="16"/>
      <c r="R724" s="16"/>
      <c r="S724" s="15">
        <v>10.53388</v>
      </c>
      <c r="T724" s="15"/>
      <c r="U724" s="25">
        <v>143.26313999999999</v>
      </c>
      <c r="V724" s="15">
        <v>23.845140000000001</v>
      </c>
      <c r="W724" s="15"/>
      <c r="X724" s="15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5"/>
      <c r="AJ724" s="15"/>
      <c r="AK724" s="15"/>
      <c r="AL724" s="15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5"/>
      <c r="AZ724" s="15"/>
      <c r="BA724" s="15"/>
      <c r="BB724" s="15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5"/>
      <c r="BP724" s="15"/>
      <c r="BQ724" s="15">
        <v>132.47300000000001</v>
      </c>
      <c r="BR724" s="15">
        <v>23.845140000000001</v>
      </c>
      <c r="BS724" s="16"/>
      <c r="BT724" s="16"/>
      <c r="BU724" s="15">
        <v>0.25625999999999999</v>
      </c>
      <c r="BV724" s="15"/>
      <c r="BW724" s="16"/>
      <c r="BX724" s="16"/>
      <c r="BY724" s="15">
        <v>10.53388</v>
      </c>
      <c r="BZ724" s="15"/>
      <c r="CA724" s="15">
        <v>143.26313999999999</v>
      </c>
      <c r="CB724" s="15">
        <v>23.845140000000001</v>
      </c>
    </row>
    <row r="725" spans="1:80" s="26" customFormat="1" ht="21.95" hidden="1" customHeight="1" x14ac:dyDescent="0.2">
      <c r="A725" s="24" t="s">
        <v>1319</v>
      </c>
      <c r="B725" s="24" t="s">
        <v>50</v>
      </c>
      <c r="C725" s="24" t="s">
        <v>67</v>
      </c>
      <c r="D725" s="24" t="s">
        <v>1523</v>
      </c>
      <c r="E725" s="24" t="s">
        <v>1524</v>
      </c>
      <c r="F725" s="24" t="s">
        <v>310</v>
      </c>
      <c r="G725" s="12" t="s">
        <v>151</v>
      </c>
      <c r="H725" s="13">
        <v>2014</v>
      </c>
      <c r="I725" s="13">
        <v>2014</v>
      </c>
      <c r="J725" s="20">
        <v>3500</v>
      </c>
      <c r="K725" s="20">
        <v>3500</v>
      </c>
      <c r="L725" s="15">
        <v>381.267</v>
      </c>
      <c r="M725" s="16"/>
      <c r="N725" s="16"/>
      <c r="O725" s="15">
        <v>10.55007</v>
      </c>
      <c r="P725" s="15"/>
      <c r="Q725" s="16"/>
      <c r="R725" s="16"/>
      <c r="S725" s="16"/>
      <c r="T725" s="16"/>
      <c r="U725" s="25">
        <v>2128.7000699999999</v>
      </c>
      <c r="V725" s="15">
        <v>381.267</v>
      </c>
      <c r="W725" s="15"/>
      <c r="X725" s="15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5"/>
      <c r="AJ725" s="15"/>
      <c r="AK725" s="15"/>
      <c r="AL725" s="15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5"/>
      <c r="AZ725" s="15"/>
      <c r="BA725" s="15">
        <v>2118.15</v>
      </c>
      <c r="BB725" s="15">
        <v>381.267</v>
      </c>
      <c r="BC725" s="16"/>
      <c r="BD725" s="16"/>
      <c r="BE725" s="16"/>
      <c r="BF725" s="16"/>
      <c r="BG725" s="15">
        <v>10.55007</v>
      </c>
      <c r="BH725" s="15"/>
      <c r="BI725" s="16"/>
      <c r="BJ725" s="16"/>
      <c r="BK725" s="16"/>
      <c r="BL725" s="16"/>
      <c r="BM725" s="16"/>
      <c r="BN725" s="16"/>
      <c r="BO725" s="15">
        <v>2128.7000699999999</v>
      </c>
      <c r="BP725" s="15">
        <v>381.267</v>
      </c>
      <c r="BQ725" s="15"/>
      <c r="BR725" s="15"/>
      <c r="BS725" s="16"/>
      <c r="BT725" s="16"/>
      <c r="BU725" s="16"/>
      <c r="BV725" s="16"/>
      <c r="BW725" s="16"/>
      <c r="BX725" s="16"/>
      <c r="BY725" s="16"/>
      <c r="BZ725" s="16"/>
      <c r="CA725" s="15"/>
      <c r="CB725" s="15"/>
    </row>
    <row r="726" spans="1:80" s="26" customFormat="1" ht="21.95" hidden="1" customHeight="1" x14ac:dyDescent="0.2">
      <c r="A726" s="24" t="s">
        <v>1319</v>
      </c>
      <c r="B726" s="24" t="s">
        <v>50</v>
      </c>
      <c r="C726" s="24" t="s">
        <v>67</v>
      </c>
      <c r="D726" s="24" t="s">
        <v>1525</v>
      </c>
      <c r="E726" s="24" t="s">
        <v>1526</v>
      </c>
      <c r="F726" s="24" t="s">
        <v>320</v>
      </c>
      <c r="G726" s="12" t="s">
        <v>151</v>
      </c>
      <c r="H726" s="13">
        <v>2014</v>
      </c>
      <c r="I726" s="13">
        <v>2014</v>
      </c>
      <c r="J726" s="21">
        <v>400</v>
      </c>
      <c r="K726" s="21">
        <v>400</v>
      </c>
      <c r="L726" s="15">
        <v>70.2</v>
      </c>
      <c r="M726" s="16"/>
      <c r="N726" s="16"/>
      <c r="O726" s="15">
        <v>0.94952000000000003</v>
      </c>
      <c r="P726" s="15"/>
      <c r="Q726" s="16"/>
      <c r="R726" s="16"/>
      <c r="S726" s="16"/>
      <c r="T726" s="16"/>
      <c r="U726" s="25">
        <v>390.94952000000001</v>
      </c>
      <c r="V726" s="15">
        <v>70.2</v>
      </c>
      <c r="W726" s="15"/>
      <c r="X726" s="15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5"/>
      <c r="AJ726" s="15"/>
      <c r="AK726" s="15"/>
      <c r="AL726" s="15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5"/>
      <c r="AZ726" s="15"/>
      <c r="BA726" s="15"/>
      <c r="BB726" s="15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5"/>
      <c r="BP726" s="15"/>
      <c r="BQ726" s="15">
        <v>390</v>
      </c>
      <c r="BR726" s="15">
        <v>70.2</v>
      </c>
      <c r="BS726" s="16"/>
      <c r="BT726" s="16"/>
      <c r="BU726" s="15">
        <v>0.94952000000000003</v>
      </c>
      <c r="BV726" s="15"/>
      <c r="BW726" s="16"/>
      <c r="BX726" s="16"/>
      <c r="BY726" s="16"/>
      <c r="BZ726" s="16"/>
      <c r="CA726" s="15">
        <v>390.94952000000001</v>
      </c>
      <c r="CB726" s="15">
        <v>70.2</v>
      </c>
    </row>
    <row r="727" spans="1:80" s="26" customFormat="1" ht="21.95" hidden="1" customHeight="1" x14ac:dyDescent="0.2">
      <c r="A727" s="24" t="s">
        <v>1319</v>
      </c>
      <c r="B727" s="24" t="s">
        <v>50</v>
      </c>
      <c r="C727" s="24" t="s">
        <v>67</v>
      </c>
      <c r="D727" s="24" t="s">
        <v>1527</v>
      </c>
      <c r="E727" s="24" t="s">
        <v>1528</v>
      </c>
      <c r="F727" s="24" t="s">
        <v>320</v>
      </c>
      <c r="G727" s="12" t="s">
        <v>151</v>
      </c>
      <c r="H727" s="13">
        <v>2013</v>
      </c>
      <c r="I727" s="13">
        <v>2013</v>
      </c>
      <c r="J727" s="14"/>
      <c r="K727" s="14"/>
      <c r="L727" s="15"/>
      <c r="M727" s="16"/>
      <c r="N727" s="16"/>
      <c r="O727" s="16"/>
      <c r="P727" s="16"/>
      <c r="Q727" s="15">
        <v>8.0543200000000006</v>
      </c>
      <c r="R727" s="15"/>
      <c r="S727" s="16"/>
      <c r="T727" s="16"/>
      <c r="U727" s="25">
        <v>8.0543200000000006</v>
      </c>
      <c r="V727" s="15"/>
      <c r="W727" s="15"/>
      <c r="X727" s="15"/>
      <c r="Y727" s="16"/>
      <c r="Z727" s="16"/>
      <c r="AA727" s="16"/>
      <c r="AB727" s="16"/>
      <c r="AC727" s="16"/>
      <c r="AD727" s="16"/>
      <c r="AE727" s="15">
        <v>0.81596000000000002</v>
      </c>
      <c r="AF727" s="15"/>
      <c r="AG727" s="16"/>
      <c r="AH727" s="16"/>
      <c r="AI727" s="15">
        <v>0.81596000000000002</v>
      </c>
      <c r="AJ727" s="15"/>
      <c r="AK727" s="15"/>
      <c r="AL727" s="15"/>
      <c r="AM727" s="16"/>
      <c r="AN727" s="16"/>
      <c r="AO727" s="16"/>
      <c r="AP727" s="16"/>
      <c r="AQ727" s="16"/>
      <c r="AR727" s="16"/>
      <c r="AS727" s="16"/>
      <c r="AT727" s="16"/>
      <c r="AU727" s="15">
        <v>2.3952399999999998</v>
      </c>
      <c r="AV727" s="15"/>
      <c r="AW727" s="16"/>
      <c r="AX727" s="16"/>
      <c r="AY727" s="15">
        <v>2.3952399999999998</v>
      </c>
      <c r="AZ727" s="15"/>
      <c r="BA727" s="15"/>
      <c r="BB727" s="15"/>
      <c r="BC727" s="16"/>
      <c r="BD727" s="16"/>
      <c r="BE727" s="16"/>
      <c r="BF727" s="16"/>
      <c r="BG727" s="16"/>
      <c r="BH727" s="16"/>
      <c r="BI727" s="16"/>
      <c r="BJ727" s="16"/>
      <c r="BK727" s="15">
        <v>2.4215599999999999</v>
      </c>
      <c r="BL727" s="15"/>
      <c r="BM727" s="16"/>
      <c r="BN727" s="16"/>
      <c r="BO727" s="15">
        <v>2.4215599999999999</v>
      </c>
      <c r="BP727" s="15"/>
      <c r="BQ727" s="15"/>
      <c r="BR727" s="15"/>
      <c r="BS727" s="16"/>
      <c r="BT727" s="16"/>
      <c r="BU727" s="16"/>
      <c r="BV727" s="16"/>
      <c r="BW727" s="15">
        <v>2.4215599999999999</v>
      </c>
      <c r="BX727" s="15"/>
      <c r="BY727" s="16"/>
      <c r="BZ727" s="16"/>
      <c r="CA727" s="15">
        <v>2.4215599999999999</v>
      </c>
      <c r="CB727" s="15"/>
    </row>
    <row r="728" spans="1:80" s="26" customFormat="1" ht="21.95" hidden="1" customHeight="1" x14ac:dyDescent="0.2">
      <c r="A728" s="24" t="s">
        <v>1319</v>
      </c>
      <c r="B728" s="24" t="s">
        <v>50</v>
      </c>
      <c r="C728" s="24" t="s">
        <v>67</v>
      </c>
      <c r="D728" s="24" t="s">
        <v>1529</v>
      </c>
      <c r="E728" s="24" t="s">
        <v>1530</v>
      </c>
      <c r="F728" s="24" t="s">
        <v>320</v>
      </c>
      <c r="G728" s="12" t="s">
        <v>151</v>
      </c>
      <c r="H728" s="13">
        <v>2013</v>
      </c>
      <c r="I728" s="13">
        <v>2013</v>
      </c>
      <c r="J728" s="14"/>
      <c r="K728" s="14"/>
      <c r="L728" s="15"/>
      <c r="M728" s="16"/>
      <c r="N728" s="16"/>
      <c r="O728" s="16"/>
      <c r="P728" s="16"/>
      <c r="Q728" s="16"/>
      <c r="R728" s="16"/>
      <c r="S728" s="16"/>
      <c r="T728" s="16"/>
      <c r="U728" s="25"/>
      <c r="V728" s="15"/>
      <c r="W728" s="15"/>
      <c r="X728" s="15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5"/>
      <c r="AJ728" s="15"/>
      <c r="AK728" s="15"/>
      <c r="AL728" s="15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5"/>
      <c r="AZ728" s="15"/>
      <c r="BA728" s="15"/>
      <c r="BB728" s="15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5"/>
      <c r="BP728" s="15"/>
      <c r="BQ728" s="15"/>
      <c r="BR728" s="15"/>
      <c r="BS728" s="16"/>
      <c r="BT728" s="16"/>
      <c r="BU728" s="16"/>
      <c r="BV728" s="16"/>
      <c r="BW728" s="16"/>
      <c r="BX728" s="16"/>
      <c r="BY728" s="16"/>
      <c r="BZ728" s="16"/>
      <c r="CA728" s="15"/>
      <c r="CB728" s="15"/>
    </row>
    <row r="729" spans="1:80" s="26" customFormat="1" ht="33" hidden="1" customHeight="1" x14ac:dyDescent="0.2">
      <c r="A729" s="24" t="s">
        <v>1319</v>
      </c>
      <c r="B729" s="24" t="s">
        <v>50</v>
      </c>
      <c r="C729" s="24" t="s">
        <v>67</v>
      </c>
      <c r="D729" s="24" t="s">
        <v>1531</v>
      </c>
      <c r="E729" s="24" t="s">
        <v>1532</v>
      </c>
      <c r="F729" s="24" t="s">
        <v>54</v>
      </c>
      <c r="G729" s="12" t="s">
        <v>137</v>
      </c>
      <c r="H729" s="13">
        <v>2013</v>
      </c>
      <c r="I729" s="13">
        <v>2013</v>
      </c>
      <c r="J729" s="14"/>
      <c r="K729" s="14"/>
      <c r="L729" s="15"/>
      <c r="M729" s="16"/>
      <c r="N729" s="16"/>
      <c r="O729" s="16"/>
      <c r="P729" s="16"/>
      <c r="Q729" s="16"/>
      <c r="R729" s="16"/>
      <c r="S729" s="16"/>
      <c r="T729" s="16"/>
      <c r="U729" s="25"/>
      <c r="V729" s="15"/>
      <c r="W729" s="15"/>
      <c r="X729" s="15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5"/>
      <c r="AJ729" s="15"/>
      <c r="AK729" s="15"/>
      <c r="AL729" s="15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5"/>
      <c r="AZ729" s="15"/>
      <c r="BA729" s="15"/>
      <c r="BB729" s="15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5"/>
      <c r="BP729" s="15"/>
      <c r="BQ729" s="15"/>
      <c r="BR729" s="15"/>
      <c r="BS729" s="16"/>
      <c r="BT729" s="16"/>
      <c r="BU729" s="16"/>
      <c r="BV729" s="16"/>
      <c r="BW729" s="16"/>
      <c r="BX729" s="16"/>
      <c r="BY729" s="16"/>
      <c r="BZ729" s="16"/>
      <c r="CA729" s="15"/>
      <c r="CB729" s="15"/>
    </row>
    <row r="730" spans="1:80" s="26" customFormat="1" ht="33" hidden="1" customHeight="1" x14ac:dyDescent="0.2">
      <c r="A730" s="24" t="s">
        <v>1319</v>
      </c>
      <c r="B730" s="24" t="s">
        <v>50</v>
      </c>
      <c r="C730" s="24" t="s">
        <v>67</v>
      </c>
      <c r="D730" s="24" t="s">
        <v>1533</v>
      </c>
      <c r="E730" s="24" t="s">
        <v>1534</v>
      </c>
      <c r="F730" s="24" t="s">
        <v>320</v>
      </c>
      <c r="G730" s="12" t="s">
        <v>151</v>
      </c>
      <c r="H730" s="13">
        <v>2013</v>
      </c>
      <c r="I730" s="13">
        <v>2013</v>
      </c>
      <c r="J730" s="14"/>
      <c r="K730" s="14"/>
      <c r="L730" s="15"/>
      <c r="M730" s="16"/>
      <c r="N730" s="16"/>
      <c r="O730" s="16"/>
      <c r="P730" s="16"/>
      <c r="Q730" s="15">
        <v>86.315830000000005</v>
      </c>
      <c r="R730" s="15"/>
      <c r="S730" s="16"/>
      <c r="T730" s="16"/>
      <c r="U730" s="25">
        <v>86.315830000000005</v>
      </c>
      <c r="V730" s="15"/>
      <c r="W730" s="15"/>
      <c r="X730" s="15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5"/>
      <c r="AJ730" s="15"/>
      <c r="AK730" s="15"/>
      <c r="AL730" s="15"/>
      <c r="AM730" s="16"/>
      <c r="AN730" s="16"/>
      <c r="AO730" s="16"/>
      <c r="AP730" s="16"/>
      <c r="AQ730" s="16"/>
      <c r="AR730" s="16"/>
      <c r="AS730" s="16"/>
      <c r="AT730" s="16"/>
      <c r="AU730" s="15">
        <v>34.413499999999999</v>
      </c>
      <c r="AV730" s="15"/>
      <c r="AW730" s="16"/>
      <c r="AX730" s="16"/>
      <c r="AY730" s="15">
        <v>34.413499999999999</v>
      </c>
      <c r="AZ730" s="15"/>
      <c r="BA730" s="15"/>
      <c r="BB730" s="15"/>
      <c r="BC730" s="16"/>
      <c r="BD730" s="16"/>
      <c r="BE730" s="16"/>
      <c r="BF730" s="16"/>
      <c r="BG730" s="16"/>
      <c r="BH730" s="16"/>
      <c r="BI730" s="16"/>
      <c r="BJ730" s="16"/>
      <c r="BK730" s="15">
        <v>51.902329999999999</v>
      </c>
      <c r="BL730" s="15"/>
      <c r="BM730" s="16"/>
      <c r="BN730" s="16"/>
      <c r="BO730" s="15">
        <v>51.902329999999999</v>
      </c>
      <c r="BP730" s="15"/>
      <c r="BQ730" s="15"/>
      <c r="BR730" s="15"/>
      <c r="BS730" s="16"/>
      <c r="BT730" s="16"/>
      <c r="BU730" s="16"/>
      <c r="BV730" s="16"/>
      <c r="BW730" s="16"/>
      <c r="BX730" s="16"/>
      <c r="BY730" s="16"/>
      <c r="BZ730" s="16"/>
      <c r="CA730" s="15"/>
      <c r="CB730" s="15"/>
    </row>
    <row r="731" spans="1:80" s="26" customFormat="1" ht="11.1" hidden="1" customHeight="1" x14ac:dyDescent="0.2">
      <c r="A731" s="24" t="s">
        <v>1319</v>
      </c>
      <c r="B731" s="24" t="s">
        <v>50</v>
      </c>
      <c r="C731" s="24" t="s">
        <v>67</v>
      </c>
      <c r="D731" s="24" t="s">
        <v>1535</v>
      </c>
      <c r="E731" s="24" t="s">
        <v>1536</v>
      </c>
      <c r="F731" s="24" t="s">
        <v>320</v>
      </c>
      <c r="G731" s="12" t="s">
        <v>151</v>
      </c>
      <c r="H731" s="13">
        <v>2013</v>
      </c>
      <c r="I731" s="13">
        <v>2013</v>
      </c>
      <c r="J731" s="14"/>
      <c r="K731" s="14"/>
      <c r="L731" s="15"/>
      <c r="M731" s="16"/>
      <c r="N731" s="16"/>
      <c r="O731" s="16"/>
      <c r="P731" s="16"/>
      <c r="Q731" s="16"/>
      <c r="R731" s="16"/>
      <c r="S731" s="16"/>
      <c r="T731" s="16"/>
      <c r="U731" s="25"/>
      <c r="V731" s="15"/>
      <c r="W731" s="15"/>
      <c r="X731" s="15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5"/>
      <c r="AJ731" s="15"/>
      <c r="AK731" s="15"/>
      <c r="AL731" s="15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5"/>
      <c r="AZ731" s="15"/>
      <c r="BA731" s="15"/>
      <c r="BB731" s="15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5"/>
      <c r="BP731" s="15"/>
      <c r="BQ731" s="15"/>
      <c r="BR731" s="15"/>
      <c r="BS731" s="16"/>
      <c r="BT731" s="16"/>
      <c r="BU731" s="16"/>
      <c r="BV731" s="16"/>
      <c r="BW731" s="16"/>
      <c r="BX731" s="16"/>
      <c r="BY731" s="16"/>
      <c r="BZ731" s="16"/>
      <c r="CA731" s="15"/>
      <c r="CB731" s="15"/>
    </row>
    <row r="732" spans="1:80" s="26" customFormat="1" ht="21.95" hidden="1" customHeight="1" x14ac:dyDescent="0.2">
      <c r="A732" s="24" t="s">
        <v>1319</v>
      </c>
      <c r="B732" s="24" t="s">
        <v>50</v>
      </c>
      <c r="C732" s="24" t="s">
        <v>67</v>
      </c>
      <c r="D732" s="24" t="s">
        <v>1537</v>
      </c>
      <c r="E732" s="24" t="s">
        <v>1538</v>
      </c>
      <c r="F732" s="24" t="s">
        <v>522</v>
      </c>
      <c r="G732" s="12" t="s">
        <v>151</v>
      </c>
      <c r="H732" s="13">
        <v>2013</v>
      </c>
      <c r="I732" s="13">
        <v>2013</v>
      </c>
      <c r="J732" s="14"/>
      <c r="K732" s="14"/>
      <c r="L732" s="15"/>
      <c r="M732" s="16"/>
      <c r="N732" s="16"/>
      <c r="O732" s="16"/>
      <c r="P732" s="16"/>
      <c r="Q732" s="16"/>
      <c r="R732" s="16"/>
      <c r="S732" s="16"/>
      <c r="T732" s="16"/>
      <c r="U732" s="25"/>
      <c r="V732" s="15"/>
      <c r="W732" s="15"/>
      <c r="X732" s="15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5"/>
      <c r="AJ732" s="15"/>
      <c r="AK732" s="15"/>
      <c r="AL732" s="15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5"/>
      <c r="AZ732" s="15"/>
      <c r="BA732" s="15"/>
      <c r="BB732" s="15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5"/>
      <c r="BP732" s="15"/>
      <c r="BQ732" s="15"/>
      <c r="BR732" s="15"/>
      <c r="BS732" s="16"/>
      <c r="BT732" s="16"/>
      <c r="BU732" s="16"/>
      <c r="BV732" s="16"/>
      <c r="BW732" s="16"/>
      <c r="BX732" s="16"/>
      <c r="BY732" s="16"/>
      <c r="BZ732" s="16"/>
      <c r="CA732" s="15"/>
      <c r="CB732" s="15"/>
    </row>
    <row r="733" spans="1:80" s="26" customFormat="1" ht="33" hidden="1" customHeight="1" x14ac:dyDescent="0.2">
      <c r="A733" s="24" t="s">
        <v>1319</v>
      </c>
      <c r="B733" s="24" t="s">
        <v>50</v>
      </c>
      <c r="C733" s="24" t="s">
        <v>67</v>
      </c>
      <c r="D733" s="24" t="s">
        <v>1539</v>
      </c>
      <c r="E733" s="24" t="s">
        <v>1540</v>
      </c>
      <c r="F733" s="24" t="s">
        <v>320</v>
      </c>
      <c r="G733" s="12" t="s">
        <v>151</v>
      </c>
      <c r="H733" s="13">
        <v>2013</v>
      </c>
      <c r="I733" s="13">
        <v>2013</v>
      </c>
      <c r="J733" s="14"/>
      <c r="K733" s="14"/>
      <c r="L733" s="15"/>
      <c r="M733" s="16"/>
      <c r="N733" s="16"/>
      <c r="O733" s="16"/>
      <c r="P733" s="16"/>
      <c r="Q733" s="15">
        <v>91.314160000000001</v>
      </c>
      <c r="R733" s="15"/>
      <c r="S733" s="16"/>
      <c r="T733" s="16"/>
      <c r="U733" s="25">
        <v>91.314160000000001</v>
      </c>
      <c r="V733" s="15"/>
      <c r="W733" s="15"/>
      <c r="X733" s="15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5"/>
      <c r="AJ733" s="15"/>
      <c r="AK733" s="15"/>
      <c r="AL733" s="15"/>
      <c r="AM733" s="16"/>
      <c r="AN733" s="16"/>
      <c r="AO733" s="16"/>
      <c r="AP733" s="16"/>
      <c r="AQ733" s="16"/>
      <c r="AR733" s="16"/>
      <c r="AS733" s="16"/>
      <c r="AT733" s="16"/>
      <c r="AU733" s="15">
        <v>36.406300000000002</v>
      </c>
      <c r="AV733" s="15"/>
      <c r="AW733" s="16"/>
      <c r="AX733" s="16"/>
      <c r="AY733" s="15">
        <v>36.406300000000002</v>
      </c>
      <c r="AZ733" s="15"/>
      <c r="BA733" s="15"/>
      <c r="BB733" s="15"/>
      <c r="BC733" s="16"/>
      <c r="BD733" s="16"/>
      <c r="BE733" s="16"/>
      <c r="BF733" s="16"/>
      <c r="BG733" s="16"/>
      <c r="BH733" s="16"/>
      <c r="BI733" s="16"/>
      <c r="BJ733" s="16"/>
      <c r="BK733" s="15">
        <v>54.907859999999999</v>
      </c>
      <c r="BL733" s="15"/>
      <c r="BM733" s="16"/>
      <c r="BN733" s="16"/>
      <c r="BO733" s="15">
        <v>54.907859999999999</v>
      </c>
      <c r="BP733" s="15"/>
      <c r="BQ733" s="15"/>
      <c r="BR733" s="15"/>
      <c r="BS733" s="16"/>
      <c r="BT733" s="16"/>
      <c r="BU733" s="16"/>
      <c r="BV733" s="16"/>
      <c r="BW733" s="16"/>
      <c r="BX733" s="16"/>
      <c r="BY733" s="16"/>
      <c r="BZ733" s="16"/>
      <c r="CA733" s="15"/>
      <c r="CB733" s="15"/>
    </row>
    <row r="734" spans="1:80" s="26" customFormat="1" ht="21.95" hidden="1" customHeight="1" x14ac:dyDescent="0.2">
      <c r="A734" s="24" t="s">
        <v>1319</v>
      </c>
      <c r="B734" s="24" t="s">
        <v>50</v>
      </c>
      <c r="C734" s="24" t="s">
        <v>67</v>
      </c>
      <c r="D734" s="24" t="s">
        <v>1541</v>
      </c>
      <c r="E734" s="24" t="s">
        <v>1542</v>
      </c>
      <c r="F734" s="24" t="s">
        <v>525</v>
      </c>
      <c r="G734" s="12" t="s">
        <v>151</v>
      </c>
      <c r="H734" s="13">
        <v>2013</v>
      </c>
      <c r="I734" s="13">
        <v>2013</v>
      </c>
      <c r="J734" s="14"/>
      <c r="K734" s="14"/>
      <c r="L734" s="15"/>
      <c r="M734" s="16"/>
      <c r="N734" s="16"/>
      <c r="O734" s="16"/>
      <c r="P734" s="16"/>
      <c r="Q734" s="15">
        <v>0.82691000000000003</v>
      </c>
      <c r="R734" s="15"/>
      <c r="S734" s="16"/>
      <c r="T734" s="16"/>
      <c r="U734" s="25">
        <v>0.82691000000000003</v>
      </c>
      <c r="V734" s="15"/>
      <c r="W734" s="15"/>
      <c r="X734" s="15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5"/>
      <c r="AJ734" s="15"/>
      <c r="AK734" s="15"/>
      <c r="AL734" s="15"/>
      <c r="AM734" s="16"/>
      <c r="AN734" s="16"/>
      <c r="AO734" s="16"/>
      <c r="AP734" s="16"/>
      <c r="AQ734" s="16"/>
      <c r="AR734" s="16"/>
      <c r="AS734" s="16"/>
      <c r="AT734" s="16"/>
      <c r="AU734" s="15">
        <v>0.82691000000000003</v>
      </c>
      <c r="AV734" s="15"/>
      <c r="AW734" s="16"/>
      <c r="AX734" s="16"/>
      <c r="AY734" s="15">
        <v>0.82691000000000003</v>
      </c>
      <c r="AZ734" s="15"/>
      <c r="BA734" s="15"/>
      <c r="BB734" s="15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5"/>
      <c r="BP734" s="15"/>
      <c r="BQ734" s="15"/>
      <c r="BR734" s="15"/>
      <c r="BS734" s="16"/>
      <c r="BT734" s="16"/>
      <c r="BU734" s="16"/>
      <c r="BV734" s="16"/>
      <c r="BW734" s="16"/>
      <c r="BX734" s="16"/>
      <c r="BY734" s="16"/>
      <c r="BZ734" s="16"/>
      <c r="CA734" s="15"/>
      <c r="CB734" s="15"/>
    </row>
    <row r="735" spans="1:80" s="26" customFormat="1" ht="11.1" hidden="1" customHeight="1" x14ac:dyDescent="0.2">
      <c r="A735" s="24" t="s">
        <v>1319</v>
      </c>
      <c r="B735" s="24" t="s">
        <v>50</v>
      </c>
      <c r="C735" s="24" t="s">
        <v>67</v>
      </c>
      <c r="D735" s="24" t="s">
        <v>1543</v>
      </c>
      <c r="E735" s="24" t="s">
        <v>1544</v>
      </c>
      <c r="F735" s="24" t="s">
        <v>320</v>
      </c>
      <c r="G735" s="12" t="s">
        <v>151</v>
      </c>
      <c r="H735" s="13">
        <v>2014</v>
      </c>
      <c r="I735" s="13">
        <v>2014</v>
      </c>
      <c r="J735" s="20">
        <v>3000</v>
      </c>
      <c r="K735" s="20">
        <v>3000</v>
      </c>
      <c r="L735" s="15">
        <v>601.88679000000002</v>
      </c>
      <c r="M735" s="16"/>
      <c r="N735" s="16"/>
      <c r="O735" s="15">
        <v>3.9483100000000002</v>
      </c>
      <c r="P735" s="15"/>
      <c r="Q735" s="15">
        <v>42.990160000000003</v>
      </c>
      <c r="R735" s="15"/>
      <c r="S735" s="16"/>
      <c r="T735" s="16"/>
      <c r="U735" s="25">
        <v>3390.75398</v>
      </c>
      <c r="V735" s="15">
        <v>601.88679000000002</v>
      </c>
      <c r="W735" s="15"/>
      <c r="X735" s="15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5"/>
      <c r="AJ735" s="15"/>
      <c r="AK735" s="15"/>
      <c r="AL735" s="15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5"/>
      <c r="AZ735" s="15"/>
      <c r="BA735" s="15">
        <v>3339.4758499999998</v>
      </c>
      <c r="BB735" s="15">
        <v>601.10564999999997</v>
      </c>
      <c r="BC735" s="16"/>
      <c r="BD735" s="16"/>
      <c r="BE735" s="16"/>
      <c r="BF735" s="16"/>
      <c r="BG735" s="15">
        <v>3.9377399999999998</v>
      </c>
      <c r="BH735" s="15"/>
      <c r="BI735" s="16"/>
      <c r="BJ735" s="16"/>
      <c r="BK735" s="16"/>
      <c r="BL735" s="16"/>
      <c r="BM735" s="16"/>
      <c r="BN735" s="16"/>
      <c r="BO735" s="15">
        <v>3343.4135900000001</v>
      </c>
      <c r="BP735" s="15">
        <v>601.10564999999997</v>
      </c>
      <c r="BQ735" s="15">
        <v>4.3396600000000003</v>
      </c>
      <c r="BR735" s="15">
        <v>0.78113999999999995</v>
      </c>
      <c r="BS735" s="16"/>
      <c r="BT735" s="16"/>
      <c r="BU735" s="15">
        <v>1.057E-2</v>
      </c>
      <c r="BV735" s="15"/>
      <c r="BW735" s="15">
        <v>42.990160000000003</v>
      </c>
      <c r="BX735" s="15"/>
      <c r="BY735" s="16"/>
      <c r="BZ735" s="16"/>
      <c r="CA735" s="15">
        <v>47.340389999999999</v>
      </c>
      <c r="CB735" s="15">
        <v>0.78113999999999995</v>
      </c>
    </row>
    <row r="736" spans="1:80" s="26" customFormat="1" ht="21.95" hidden="1" customHeight="1" x14ac:dyDescent="0.2">
      <c r="A736" s="24" t="s">
        <v>1319</v>
      </c>
      <c r="B736" s="24" t="s">
        <v>50</v>
      </c>
      <c r="C736" s="24" t="s">
        <v>67</v>
      </c>
      <c r="D736" s="24" t="s">
        <v>1545</v>
      </c>
      <c r="E736" s="24" t="s">
        <v>1546</v>
      </c>
      <c r="F736" s="24" t="s">
        <v>310</v>
      </c>
      <c r="G736" s="12" t="s">
        <v>151</v>
      </c>
      <c r="H736" s="13">
        <v>2014</v>
      </c>
      <c r="I736" s="13">
        <v>2014</v>
      </c>
      <c r="J736" s="20">
        <v>1000</v>
      </c>
      <c r="K736" s="20">
        <v>1000</v>
      </c>
      <c r="L736" s="15">
        <v>109.8329</v>
      </c>
      <c r="M736" s="16"/>
      <c r="N736" s="16"/>
      <c r="O736" s="15">
        <v>1.18706</v>
      </c>
      <c r="P736" s="15"/>
      <c r="Q736" s="16"/>
      <c r="R736" s="16"/>
      <c r="S736" s="16"/>
      <c r="T736" s="16"/>
      <c r="U736" s="25">
        <v>611.36986000000002</v>
      </c>
      <c r="V736" s="15">
        <v>109.8329</v>
      </c>
      <c r="W736" s="15"/>
      <c r="X736" s="15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5"/>
      <c r="AJ736" s="15"/>
      <c r="AK736" s="15"/>
      <c r="AL736" s="15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5"/>
      <c r="AZ736" s="15"/>
      <c r="BA736" s="15">
        <v>31.329460000000001</v>
      </c>
      <c r="BB736" s="15">
        <v>5.6393000000000004</v>
      </c>
      <c r="BC736" s="16"/>
      <c r="BD736" s="16"/>
      <c r="BE736" s="16"/>
      <c r="BF736" s="16"/>
      <c r="BG736" s="15">
        <v>0.14985000000000001</v>
      </c>
      <c r="BH736" s="15"/>
      <c r="BI736" s="16"/>
      <c r="BJ736" s="16"/>
      <c r="BK736" s="16"/>
      <c r="BL736" s="16"/>
      <c r="BM736" s="16"/>
      <c r="BN736" s="16"/>
      <c r="BO736" s="15">
        <v>31.479310000000002</v>
      </c>
      <c r="BP736" s="15">
        <v>5.6393000000000004</v>
      </c>
      <c r="BQ736" s="15">
        <v>578.85334</v>
      </c>
      <c r="BR736" s="15">
        <v>104.1936</v>
      </c>
      <c r="BS736" s="16"/>
      <c r="BT736" s="16"/>
      <c r="BU736" s="15">
        <v>1.03721</v>
      </c>
      <c r="BV736" s="15"/>
      <c r="BW736" s="16"/>
      <c r="BX736" s="16"/>
      <c r="BY736" s="16"/>
      <c r="BZ736" s="16"/>
      <c r="CA736" s="15">
        <v>579.89054999999996</v>
      </c>
      <c r="CB736" s="15">
        <v>104.1936</v>
      </c>
    </row>
    <row r="737" spans="1:80" s="26" customFormat="1" ht="11.1" hidden="1" customHeight="1" x14ac:dyDescent="0.2">
      <c r="A737" s="24" t="s">
        <v>1319</v>
      </c>
      <c r="B737" s="24" t="s">
        <v>50</v>
      </c>
      <c r="C737" s="24" t="s">
        <v>67</v>
      </c>
      <c r="D737" s="24" t="s">
        <v>1547</v>
      </c>
      <c r="E737" s="24" t="s">
        <v>1548</v>
      </c>
      <c r="F737" s="24" t="s">
        <v>320</v>
      </c>
      <c r="G737" s="12" t="s">
        <v>151</v>
      </c>
      <c r="H737" s="13">
        <v>2014</v>
      </c>
      <c r="I737" s="13">
        <v>2014</v>
      </c>
      <c r="J737" s="21">
        <v>200</v>
      </c>
      <c r="K737" s="21">
        <v>200</v>
      </c>
      <c r="L737" s="15">
        <v>31.95532</v>
      </c>
      <c r="M737" s="16"/>
      <c r="N737" s="16"/>
      <c r="O737" s="15">
        <v>0.34533000000000003</v>
      </c>
      <c r="P737" s="15"/>
      <c r="Q737" s="16"/>
      <c r="R737" s="16"/>
      <c r="S737" s="16"/>
      <c r="T737" s="16"/>
      <c r="U737" s="25">
        <v>177.87485000000001</v>
      </c>
      <c r="V737" s="15">
        <v>31.95532</v>
      </c>
      <c r="W737" s="15"/>
      <c r="X737" s="15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5"/>
      <c r="AJ737" s="15"/>
      <c r="AK737" s="15"/>
      <c r="AL737" s="15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5"/>
      <c r="AZ737" s="15"/>
      <c r="BA737" s="15"/>
      <c r="BB737" s="15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5"/>
      <c r="BP737" s="15"/>
      <c r="BQ737" s="15">
        <v>177.52951999999999</v>
      </c>
      <c r="BR737" s="15">
        <v>31.95532</v>
      </c>
      <c r="BS737" s="16"/>
      <c r="BT737" s="16"/>
      <c r="BU737" s="15">
        <v>0.34533000000000003</v>
      </c>
      <c r="BV737" s="15"/>
      <c r="BW737" s="16"/>
      <c r="BX737" s="16"/>
      <c r="BY737" s="16"/>
      <c r="BZ737" s="16"/>
      <c r="CA737" s="15">
        <v>177.87485000000001</v>
      </c>
      <c r="CB737" s="15">
        <v>31.95532</v>
      </c>
    </row>
    <row r="738" spans="1:80" s="26" customFormat="1" ht="21.95" hidden="1" customHeight="1" x14ac:dyDescent="0.2">
      <c r="A738" s="24" t="s">
        <v>1319</v>
      </c>
      <c r="B738" s="24" t="s">
        <v>50</v>
      </c>
      <c r="C738" s="24" t="s">
        <v>67</v>
      </c>
      <c r="D738" s="24" t="s">
        <v>1549</v>
      </c>
      <c r="E738" s="24" t="s">
        <v>1550</v>
      </c>
      <c r="F738" s="24" t="s">
        <v>315</v>
      </c>
      <c r="G738" s="12" t="s">
        <v>151</v>
      </c>
      <c r="H738" s="13">
        <v>2013</v>
      </c>
      <c r="I738" s="13">
        <v>2013</v>
      </c>
      <c r="J738" s="14"/>
      <c r="K738" s="14"/>
      <c r="L738" s="15"/>
      <c r="M738" s="16"/>
      <c r="N738" s="16"/>
      <c r="O738" s="16"/>
      <c r="P738" s="16"/>
      <c r="Q738" s="16"/>
      <c r="R738" s="16"/>
      <c r="S738" s="16"/>
      <c r="T738" s="16"/>
      <c r="U738" s="25"/>
      <c r="V738" s="15"/>
      <c r="W738" s="15"/>
      <c r="X738" s="15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5"/>
      <c r="AJ738" s="15"/>
      <c r="AK738" s="15"/>
      <c r="AL738" s="15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5"/>
      <c r="AZ738" s="15"/>
      <c r="BA738" s="15"/>
      <c r="BB738" s="15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5"/>
      <c r="BP738" s="15"/>
      <c r="BQ738" s="15"/>
      <c r="BR738" s="15"/>
      <c r="BS738" s="16"/>
      <c r="BT738" s="16"/>
      <c r="BU738" s="16"/>
      <c r="BV738" s="16"/>
      <c r="BW738" s="16"/>
      <c r="BX738" s="16"/>
      <c r="BY738" s="16"/>
      <c r="BZ738" s="16"/>
      <c r="CA738" s="15"/>
      <c r="CB738" s="15"/>
    </row>
    <row r="739" spans="1:80" s="26" customFormat="1" ht="33" hidden="1" customHeight="1" x14ac:dyDescent="0.2">
      <c r="A739" s="24" t="s">
        <v>1319</v>
      </c>
      <c r="B739" s="24" t="s">
        <v>50</v>
      </c>
      <c r="C739" s="24" t="s">
        <v>67</v>
      </c>
      <c r="D739" s="24" t="s">
        <v>1551</v>
      </c>
      <c r="E739" s="24" t="s">
        <v>1532</v>
      </c>
      <c r="F739" s="24" t="s">
        <v>54</v>
      </c>
      <c r="G739" s="12" t="s">
        <v>137</v>
      </c>
      <c r="H739" s="13">
        <v>2014</v>
      </c>
      <c r="I739" s="13">
        <v>2014</v>
      </c>
      <c r="J739" s="20">
        <v>1000</v>
      </c>
      <c r="K739" s="20">
        <v>1000</v>
      </c>
      <c r="L739" s="15">
        <v>353.77661999999998</v>
      </c>
      <c r="M739" s="16"/>
      <c r="N739" s="16"/>
      <c r="O739" s="16"/>
      <c r="P739" s="16"/>
      <c r="Q739" s="16"/>
      <c r="R739" s="16"/>
      <c r="S739" s="16"/>
      <c r="T739" s="16"/>
      <c r="U739" s="25">
        <v>2043.42571</v>
      </c>
      <c r="V739" s="15">
        <v>353.77661999999998</v>
      </c>
      <c r="W739" s="15"/>
      <c r="X739" s="15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5"/>
      <c r="AJ739" s="15"/>
      <c r="AK739" s="15">
        <v>149.96444</v>
      </c>
      <c r="AL739" s="15">
        <v>12.9536</v>
      </c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5">
        <v>149.96444</v>
      </c>
      <c r="AZ739" s="15">
        <v>12.9536</v>
      </c>
      <c r="BA739" s="15">
        <v>1600.87679</v>
      </c>
      <c r="BB739" s="15">
        <v>288.15758</v>
      </c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5">
        <v>1600.87679</v>
      </c>
      <c r="BP739" s="15">
        <v>288.15758</v>
      </c>
      <c r="BQ739" s="15">
        <v>292.58447999999999</v>
      </c>
      <c r="BR739" s="15">
        <v>52.665439999999997</v>
      </c>
      <c r="BS739" s="16"/>
      <c r="BT739" s="16"/>
      <c r="BU739" s="16"/>
      <c r="BV739" s="16"/>
      <c r="BW739" s="16"/>
      <c r="BX739" s="16"/>
      <c r="BY739" s="16"/>
      <c r="BZ739" s="16"/>
      <c r="CA739" s="15">
        <v>292.58447999999999</v>
      </c>
      <c r="CB739" s="15">
        <v>52.665439999999997</v>
      </c>
    </row>
    <row r="740" spans="1:80" s="26" customFormat="1" ht="21.95" hidden="1" customHeight="1" x14ac:dyDescent="0.2">
      <c r="A740" s="24" t="s">
        <v>1319</v>
      </c>
      <c r="B740" s="24" t="s">
        <v>50</v>
      </c>
      <c r="C740" s="24" t="s">
        <v>67</v>
      </c>
      <c r="D740" s="24" t="s">
        <v>1552</v>
      </c>
      <c r="E740" s="24" t="s">
        <v>1553</v>
      </c>
      <c r="F740" s="24" t="s">
        <v>522</v>
      </c>
      <c r="G740" s="12" t="s">
        <v>151</v>
      </c>
      <c r="H740" s="13">
        <v>2014</v>
      </c>
      <c r="I740" s="13">
        <v>2014</v>
      </c>
      <c r="J740" s="21">
        <v>720</v>
      </c>
      <c r="K740" s="21">
        <v>720</v>
      </c>
      <c r="L740" s="15">
        <v>71.991190000000003</v>
      </c>
      <c r="M740" s="16"/>
      <c r="N740" s="16"/>
      <c r="O740" s="15">
        <v>1.9131499999999999</v>
      </c>
      <c r="P740" s="15"/>
      <c r="Q740" s="16"/>
      <c r="R740" s="16"/>
      <c r="S740" s="16"/>
      <c r="T740" s="16"/>
      <c r="U740" s="25">
        <v>401.86423000000002</v>
      </c>
      <c r="V740" s="15">
        <v>71.991190000000003</v>
      </c>
      <c r="W740" s="15"/>
      <c r="X740" s="15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5"/>
      <c r="AJ740" s="15"/>
      <c r="AK740" s="15"/>
      <c r="AL740" s="15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5"/>
      <c r="AZ740" s="15"/>
      <c r="BA740" s="15">
        <v>399.95107999999999</v>
      </c>
      <c r="BB740" s="15">
        <v>71.991190000000003</v>
      </c>
      <c r="BC740" s="16"/>
      <c r="BD740" s="16"/>
      <c r="BE740" s="16"/>
      <c r="BF740" s="16"/>
      <c r="BG740" s="15">
        <v>1.9131499999999999</v>
      </c>
      <c r="BH740" s="15"/>
      <c r="BI740" s="16"/>
      <c r="BJ740" s="16"/>
      <c r="BK740" s="16"/>
      <c r="BL740" s="16"/>
      <c r="BM740" s="16"/>
      <c r="BN740" s="16"/>
      <c r="BO740" s="15">
        <v>401.86423000000002</v>
      </c>
      <c r="BP740" s="15">
        <v>71.991190000000003</v>
      </c>
      <c r="BQ740" s="15"/>
      <c r="BR740" s="15"/>
      <c r="BS740" s="16"/>
      <c r="BT740" s="16"/>
      <c r="BU740" s="16"/>
      <c r="BV740" s="16"/>
      <c r="BW740" s="16"/>
      <c r="BX740" s="16"/>
      <c r="BY740" s="16"/>
      <c r="BZ740" s="16"/>
      <c r="CA740" s="15"/>
      <c r="CB740" s="15"/>
    </row>
    <row r="741" spans="1:80" s="26" customFormat="1" ht="21.95" hidden="1" customHeight="1" x14ac:dyDescent="0.2">
      <c r="A741" s="24" t="s">
        <v>1319</v>
      </c>
      <c r="B741" s="24" t="s">
        <v>50</v>
      </c>
      <c r="C741" s="24" t="s">
        <v>67</v>
      </c>
      <c r="D741" s="24" t="s">
        <v>1554</v>
      </c>
      <c r="E741" s="24" t="s">
        <v>1555</v>
      </c>
      <c r="F741" s="24" t="s">
        <v>326</v>
      </c>
      <c r="G741" s="12" t="s">
        <v>142</v>
      </c>
      <c r="H741" s="12"/>
      <c r="I741" s="12"/>
      <c r="J741" s="14"/>
      <c r="K741" s="14"/>
      <c r="L741" s="15">
        <v>66.222539999999995</v>
      </c>
      <c r="M741" s="16"/>
      <c r="N741" s="16"/>
      <c r="O741" s="15">
        <v>0.65920000000000001</v>
      </c>
      <c r="P741" s="15"/>
      <c r="Q741" s="16"/>
      <c r="R741" s="16"/>
      <c r="S741" s="16"/>
      <c r="T741" s="16"/>
      <c r="U741" s="25">
        <v>368.56220000000002</v>
      </c>
      <c r="V741" s="15">
        <v>66.222539999999995</v>
      </c>
      <c r="W741" s="15"/>
      <c r="X741" s="15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5"/>
      <c r="AJ741" s="15"/>
      <c r="AK741" s="15"/>
      <c r="AL741" s="15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5"/>
      <c r="AZ741" s="15"/>
      <c r="BA741" s="15"/>
      <c r="BB741" s="15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5"/>
      <c r="BP741" s="15"/>
      <c r="BQ741" s="15">
        <v>367.90300000000002</v>
      </c>
      <c r="BR741" s="15">
        <v>66.222539999999995</v>
      </c>
      <c r="BS741" s="16"/>
      <c r="BT741" s="16"/>
      <c r="BU741" s="15">
        <v>0.65920000000000001</v>
      </c>
      <c r="BV741" s="15"/>
      <c r="BW741" s="16"/>
      <c r="BX741" s="16"/>
      <c r="BY741" s="16"/>
      <c r="BZ741" s="16"/>
      <c r="CA741" s="15">
        <v>368.56220000000002</v>
      </c>
      <c r="CB741" s="15">
        <v>66.222539999999995</v>
      </c>
    </row>
    <row r="742" spans="1:80" s="26" customFormat="1" ht="11.1" hidden="1" customHeight="1" x14ac:dyDescent="0.2">
      <c r="A742" s="24" t="s">
        <v>1319</v>
      </c>
      <c r="B742" s="24" t="s">
        <v>50</v>
      </c>
      <c r="C742" s="24" t="s">
        <v>67</v>
      </c>
      <c r="D742" s="24" t="s">
        <v>1556</v>
      </c>
      <c r="E742" s="24" t="s">
        <v>1557</v>
      </c>
      <c r="F742" s="24" t="s">
        <v>522</v>
      </c>
      <c r="G742" s="12" t="s">
        <v>151</v>
      </c>
      <c r="H742" s="12"/>
      <c r="I742" s="12"/>
      <c r="J742" s="14"/>
      <c r="K742" s="14"/>
      <c r="L742" s="15"/>
      <c r="M742" s="16"/>
      <c r="N742" s="16"/>
      <c r="O742" s="16"/>
      <c r="P742" s="16"/>
      <c r="Q742" s="16"/>
      <c r="R742" s="16"/>
      <c r="S742" s="16"/>
      <c r="T742" s="16"/>
      <c r="U742" s="25"/>
      <c r="V742" s="15"/>
      <c r="W742" s="15"/>
      <c r="X742" s="15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5"/>
      <c r="AJ742" s="15"/>
      <c r="AK742" s="15"/>
      <c r="AL742" s="15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5"/>
      <c r="AZ742" s="15"/>
      <c r="BA742" s="15"/>
      <c r="BB742" s="15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5"/>
      <c r="BP742" s="15"/>
      <c r="BQ742" s="15"/>
      <c r="BR742" s="15"/>
      <c r="BS742" s="16"/>
      <c r="BT742" s="16"/>
      <c r="BU742" s="16"/>
      <c r="BV742" s="16"/>
      <c r="BW742" s="16"/>
      <c r="BX742" s="16"/>
      <c r="BY742" s="16"/>
      <c r="BZ742" s="16"/>
      <c r="CA742" s="15"/>
      <c r="CB742" s="15"/>
    </row>
    <row r="743" spans="1:80" s="26" customFormat="1" ht="21.95" hidden="1" customHeight="1" x14ac:dyDescent="0.2">
      <c r="A743" s="24" t="s">
        <v>1319</v>
      </c>
      <c r="B743" s="24" t="s">
        <v>50</v>
      </c>
      <c r="C743" s="24" t="s">
        <v>51</v>
      </c>
      <c r="D743" s="24" t="s">
        <v>1558</v>
      </c>
      <c r="E743" s="24" t="s">
        <v>1559</v>
      </c>
      <c r="F743" s="24" t="s">
        <v>326</v>
      </c>
      <c r="G743" s="12" t="s">
        <v>151</v>
      </c>
      <c r="H743" s="13">
        <v>2009</v>
      </c>
      <c r="I743" s="13">
        <v>2011</v>
      </c>
      <c r="J743" s="14"/>
      <c r="K743" s="14"/>
      <c r="L743" s="15"/>
      <c r="M743" s="16"/>
      <c r="N743" s="16"/>
      <c r="O743" s="16"/>
      <c r="P743" s="16"/>
      <c r="Q743" s="16"/>
      <c r="R743" s="16"/>
      <c r="S743" s="16"/>
      <c r="T743" s="16"/>
      <c r="U743" s="25"/>
      <c r="V743" s="15"/>
      <c r="W743" s="15"/>
      <c r="X743" s="15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5"/>
      <c r="AJ743" s="15"/>
      <c r="AK743" s="15"/>
      <c r="AL743" s="15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5"/>
      <c r="AZ743" s="15"/>
      <c r="BA743" s="15"/>
      <c r="BB743" s="15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5"/>
      <c r="BP743" s="15"/>
      <c r="BQ743" s="15"/>
      <c r="BR743" s="15"/>
      <c r="BS743" s="16"/>
      <c r="BT743" s="16"/>
      <c r="BU743" s="16"/>
      <c r="BV743" s="16"/>
      <c r="BW743" s="16"/>
      <c r="BX743" s="16"/>
      <c r="BY743" s="16"/>
      <c r="BZ743" s="16"/>
      <c r="CA743" s="15"/>
      <c r="CB743" s="15"/>
    </row>
    <row r="744" spans="1:80" s="26" customFormat="1" ht="33" hidden="1" customHeight="1" x14ac:dyDescent="0.2">
      <c r="A744" s="24" t="s">
        <v>1319</v>
      </c>
      <c r="B744" s="24" t="s">
        <v>50</v>
      </c>
      <c r="C744" s="24" t="s">
        <v>51</v>
      </c>
      <c r="D744" s="24" t="s">
        <v>1560</v>
      </c>
      <c r="E744" s="24" t="s">
        <v>1561</v>
      </c>
      <c r="F744" s="24" t="s">
        <v>54</v>
      </c>
      <c r="G744" s="12" t="s">
        <v>151</v>
      </c>
      <c r="H744" s="12"/>
      <c r="I744" s="12"/>
      <c r="J744" s="14"/>
      <c r="K744" s="14"/>
      <c r="L744" s="15"/>
      <c r="M744" s="16"/>
      <c r="N744" s="16"/>
      <c r="O744" s="16"/>
      <c r="P744" s="16"/>
      <c r="Q744" s="16"/>
      <c r="R744" s="16"/>
      <c r="S744" s="16"/>
      <c r="T744" s="16"/>
      <c r="U744" s="25"/>
      <c r="V744" s="15"/>
      <c r="W744" s="15"/>
      <c r="X744" s="15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5"/>
      <c r="AJ744" s="15"/>
      <c r="AK744" s="15"/>
      <c r="AL744" s="15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5"/>
      <c r="AZ744" s="15"/>
      <c r="BA744" s="15"/>
      <c r="BB744" s="15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5"/>
      <c r="BP744" s="15"/>
      <c r="BQ744" s="15"/>
      <c r="BR744" s="15"/>
      <c r="BS744" s="16"/>
      <c r="BT744" s="16"/>
      <c r="BU744" s="16"/>
      <c r="BV744" s="16"/>
      <c r="BW744" s="16"/>
      <c r="BX744" s="16"/>
      <c r="BY744" s="16"/>
      <c r="BZ744" s="16"/>
      <c r="CA744" s="15"/>
      <c r="CB744" s="15"/>
    </row>
    <row r="745" spans="1:80" s="26" customFormat="1" ht="33" hidden="1" customHeight="1" x14ac:dyDescent="0.2">
      <c r="A745" s="24" t="s">
        <v>1319</v>
      </c>
      <c r="B745" s="24" t="s">
        <v>50</v>
      </c>
      <c r="C745" s="24" t="s">
        <v>51</v>
      </c>
      <c r="D745" s="24" t="s">
        <v>1562</v>
      </c>
      <c r="E745" s="24" t="s">
        <v>1563</v>
      </c>
      <c r="F745" s="24" t="s">
        <v>937</v>
      </c>
      <c r="G745" s="12" t="s">
        <v>677</v>
      </c>
      <c r="H745" s="13">
        <v>2009</v>
      </c>
      <c r="I745" s="13">
        <v>2013</v>
      </c>
      <c r="J745" s="14"/>
      <c r="K745" s="14"/>
      <c r="L745" s="15"/>
      <c r="M745" s="16"/>
      <c r="N745" s="16"/>
      <c r="O745" s="16"/>
      <c r="P745" s="16"/>
      <c r="Q745" s="15">
        <v>109.21496</v>
      </c>
      <c r="R745" s="15"/>
      <c r="S745" s="16"/>
      <c r="T745" s="16"/>
      <c r="U745" s="25">
        <v>109.21496</v>
      </c>
      <c r="V745" s="15"/>
      <c r="W745" s="15"/>
      <c r="X745" s="15"/>
      <c r="Y745" s="16"/>
      <c r="Z745" s="16"/>
      <c r="AA745" s="16"/>
      <c r="AB745" s="16"/>
      <c r="AC745" s="16"/>
      <c r="AD745" s="16"/>
      <c r="AE745" s="15">
        <v>54.007399999999997</v>
      </c>
      <c r="AF745" s="15"/>
      <c r="AG745" s="16"/>
      <c r="AH745" s="16"/>
      <c r="AI745" s="15">
        <v>54.007399999999997</v>
      </c>
      <c r="AJ745" s="15"/>
      <c r="AK745" s="15"/>
      <c r="AL745" s="15"/>
      <c r="AM745" s="16"/>
      <c r="AN745" s="16"/>
      <c r="AO745" s="16"/>
      <c r="AP745" s="16"/>
      <c r="AQ745" s="16"/>
      <c r="AR745" s="16"/>
      <c r="AS745" s="16"/>
      <c r="AT745" s="16"/>
      <c r="AU745" s="15">
        <v>54.607469999999999</v>
      </c>
      <c r="AV745" s="15"/>
      <c r="AW745" s="16"/>
      <c r="AX745" s="16"/>
      <c r="AY745" s="15">
        <v>54.607469999999999</v>
      </c>
      <c r="AZ745" s="15"/>
      <c r="BA745" s="15"/>
      <c r="BB745" s="15"/>
      <c r="BC745" s="16"/>
      <c r="BD745" s="16"/>
      <c r="BE745" s="16"/>
      <c r="BF745" s="16"/>
      <c r="BG745" s="16"/>
      <c r="BH745" s="16"/>
      <c r="BI745" s="16"/>
      <c r="BJ745" s="16"/>
      <c r="BK745" s="15">
        <v>0.60009000000000001</v>
      </c>
      <c r="BL745" s="15"/>
      <c r="BM745" s="16"/>
      <c r="BN745" s="16"/>
      <c r="BO745" s="15">
        <v>0.60009000000000001</v>
      </c>
      <c r="BP745" s="15"/>
      <c r="BQ745" s="15"/>
      <c r="BR745" s="15"/>
      <c r="BS745" s="16"/>
      <c r="BT745" s="16"/>
      <c r="BU745" s="16"/>
      <c r="BV745" s="16"/>
      <c r="BW745" s="16"/>
      <c r="BX745" s="16"/>
      <c r="BY745" s="16"/>
      <c r="BZ745" s="16"/>
      <c r="CA745" s="15"/>
      <c r="CB745" s="15"/>
    </row>
    <row r="746" spans="1:80" s="26" customFormat="1" ht="21.95" hidden="1" customHeight="1" x14ac:dyDescent="0.2">
      <c r="A746" s="24" t="s">
        <v>1319</v>
      </c>
      <c r="B746" s="24" t="s">
        <v>50</v>
      </c>
      <c r="C746" s="24" t="s">
        <v>51</v>
      </c>
      <c r="D746" s="24" t="s">
        <v>1564</v>
      </c>
      <c r="E746" s="24" t="s">
        <v>1565</v>
      </c>
      <c r="F746" s="24" t="s">
        <v>326</v>
      </c>
      <c r="G746" s="12" t="s">
        <v>151</v>
      </c>
      <c r="H746" s="12"/>
      <c r="I746" s="12"/>
      <c r="J746" s="14"/>
      <c r="K746" s="14"/>
      <c r="L746" s="15"/>
      <c r="M746" s="16"/>
      <c r="N746" s="16"/>
      <c r="O746" s="16"/>
      <c r="P746" s="16"/>
      <c r="Q746" s="16"/>
      <c r="R746" s="16"/>
      <c r="S746" s="16"/>
      <c r="T746" s="16"/>
      <c r="U746" s="25"/>
      <c r="V746" s="15"/>
      <c r="W746" s="15"/>
      <c r="X746" s="15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5"/>
      <c r="AJ746" s="15"/>
      <c r="AK746" s="15"/>
      <c r="AL746" s="15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5"/>
      <c r="AZ746" s="15"/>
      <c r="BA746" s="15"/>
      <c r="BB746" s="15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5"/>
      <c r="BP746" s="15"/>
      <c r="BQ746" s="15"/>
      <c r="BR746" s="15"/>
      <c r="BS746" s="16"/>
      <c r="BT746" s="16"/>
      <c r="BU746" s="16"/>
      <c r="BV746" s="16"/>
      <c r="BW746" s="16"/>
      <c r="BX746" s="16"/>
      <c r="BY746" s="16"/>
      <c r="BZ746" s="16"/>
      <c r="CA746" s="15"/>
      <c r="CB746" s="15"/>
    </row>
    <row r="747" spans="1:80" s="26" customFormat="1" ht="21.95" hidden="1" customHeight="1" x14ac:dyDescent="0.2">
      <c r="A747" s="24" t="s">
        <v>1319</v>
      </c>
      <c r="B747" s="24" t="s">
        <v>50</v>
      </c>
      <c r="C747" s="24" t="s">
        <v>51</v>
      </c>
      <c r="D747" s="24" t="s">
        <v>1566</v>
      </c>
      <c r="E747" s="24" t="s">
        <v>1567</v>
      </c>
      <c r="F747" s="24" t="s">
        <v>326</v>
      </c>
      <c r="G747" s="12" t="s">
        <v>151</v>
      </c>
      <c r="H747" s="13">
        <v>2009</v>
      </c>
      <c r="I747" s="13">
        <v>2009</v>
      </c>
      <c r="J747" s="14"/>
      <c r="K747" s="14"/>
      <c r="L747" s="15"/>
      <c r="M747" s="16"/>
      <c r="N747" s="16"/>
      <c r="O747" s="16"/>
      <c r="P747" s="16"/>
      <c r="Q747" s="16"/>
      <c r="R747" s="16"/>
      <c r="S747" s="16"/>
      <c r="T747" s="16"/>
      <c r="U747" s="25"/>
      <c r="V747" s="15"/>
      <c r="W747" s="15"/>
      <c r="X747" s="15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5"/>
      <c r="AJ747" s="15"/>
      <c r="AK747" s="15"/>
      <c r="AL747" s="15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5"/>
      <c r="AZ747" s="15"/>
      <c r="BA747" s="15"/>
      <c r="BB747" s="15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5"/>
      <c r="BP747" s="15"/>
      <c r="BQ747" s="15"/>
      <c r="BR747" s="15"/>
      <c r="BS747" s="16"/>
      <c r="BT747" s="16"/>
      <c r="BU747" s="16"/>
      <c r="BV747" s="16"/>
      <c r="BW747" s="16"/>
      <c r="BX747" s="16"/>
      <c r="BY747" s="16"/>
      <c r="BZ747" s="16"/>
      <c r="CA747" s="15"/>
      <c r="CB747" s="15"/>
    </row>
    <row r="748" spans="1:80" s="26" customFormat="1" ht="21.95" hidden="1" customHeight="1" x14ac:dyDescent="0.2">
      <c r="A748" s="24" t="s">
        <v>1319</v>
      </c>
      <c r="B748" s="24" t="s">
        <v>50</v>
      </c>
      <c r="C748" s="24" t="s">
        <v>51</v>
      </c>
      <c r="D748" s="24" t="s">
        <v>1568</v>
      </c>
      <c r="E748" s="24" t="s">
        <v>1569</v>
      </c>
      <c r="F748" s="24" t="s">
        <v>310</v>
      </c>
      <c r="G748" s="12" t="s">
        <v>151</v>
      </c>
      <c r="H748" s="13">
        <v>2009</v>
      </c>
      <c r="I748" s="13">
        <v>2014</v>
      </c>
      <c r="J748" s="15">
        <v>19324.439999999999</v>
      </c>
      <c r="K748" s="15">
        <v>19324.439999999999</v>
      </c>
      <c r="L748" s="15">
        <v>1295.5492400000001</v>
      </c>
      <c r="M748" s="16"/>
      <c r="N748" s="16"/>
      <c r="O748" s="15">
        <v>34.291130000000003</v>
      </c>
      <c r="P748" s="15"/>
      <c r="Q748" s="15">
        <v>254.80924999999999</v>
      </c>
      <c r="R748" s="15"/>
      <c r="S748" s="16"/>
      <c r="T748" s="16"/>
      <c r="U748" s="25">
        <v>7486.5961900000002</v>
      </c>
      <c r="V748" s="15">
        <v>1295.5492400000001</v>
      </c>
      <c r="W748" s="15"/>
      <c r="X748" s="15"/>
      <c r="Y748" s="16"/>
      <c r="Z748" s="16"/>
      <c r="AA748" s="16"/>
      <c r="AB748" s="16"/>
      <c r="AC748" s="16"/>
      <c r="AD748" s="16"/>
      <c r="AE748" s="15">
        <v>28.243690000000001</v>
      </c>
      <c r="AF748" s="15"/>
      <c r="AG748" s="16"/>
      <c r="AH748" s="16"/>
      <c r="AI748" s="15">
        <v>28.243690000000001</v>
      </c>
      <c r="AJ748" s="15"/>
      <c r="AK748" s="15">
        <v>891.36256000000003</v>
      </c>
      <c r="AL748" s="15">
        <v>160.44525999999999</v>
      </c>
      <c r="AM748" s="16"/>
      <c r="AN748" s="16"/>
      <c r="AO748" s="16"/>
      <c r="AP748" s="16"/>
      <c r="AQ748" s="15">
        <v>11.371270000000001</v>
      </c>
      <c r="AR748" s="15"/>
      <c r="AS748" s="16"/>
      <c r="AT748" s="16"/>
      <c r="AU748" s="15">
        <v>46.5715</v>
      </c>
      <c r="AV748" s="15"/>
      <c r="AW748" s="16"/>
      <c r="AX748" s="16"/>
      <c r="AY748" s="15">
        <v>949.30533000000003</v>
      </c>
      <c r="AZ748" s="15">
        <v>160.44525999999999</v>
      </c>
      <c r="BA748" s="15">
        <v>1753.08</v>
      </c>
      <c r="BB748" s="15">
        <v>315.55439999999999</v>
      </c>
      <c r="BC748" s="16"/>
      <c r="BD748" s="16"/>
      <c r="BE748" s="16"/>
      <c r="BF748" s="16"/>
      <c r="BG748" s="15">
        <v>9.1285600000000002</v>
      </c>
      <c r="BH748" s="15"/>
      <c r="BI748" s="16"/>
      <c r="BJ748" s="16"/>
      <c r="BK748" s="15">
        <v>97.924930000000003</v>
      </c>
      <c r="BL748" s="15"/>
      <c r="BM748" s="16"/>
      <c r="BN748" s="16"/>
      <c r="BO748" s="15">
        <v>1860.1334899999999</v>
      </c>
      <c r="BP748" s="15">
        <v>315.55439999999999</v>
      </c>
      <c r="BQ748" s="15">
        <v>4553.0532499999999</v>
      </c>
      <c r="BR748" s="15">
        <v>819.54957999999999</v>
      </c>
      <c r="BS748" s="16"/>
      <c r="BT748" s="16"/>
      <c r="BU748" s="15">
        <v>13.7913</v>
      </c>
      <c r="BV748" s="15"/>
      <c r="BW748" s="15">
        <v>82.069130000000001</v>
      </c>
      <c r="BX748" s="15"/>
      <c r="BY748" s="16"/>
      <c r="BZ748" s="16"/>
      <c r="CA748" s="15">
        <v>4648.9136799999997</v>
      </c>
      <c r="CB748" s="15">
        <v>819.54957999999999</v>
      </c>
    </row>
    <row r="749" spans="1:80" s="26" customFormat="1" ht="21.95" hidden="1" customHeight="1" x14ac:dyDescent="0.2">
      <c r="A749" s="24" t="s">
        <v>1319</v>
      </c>
      <c r="B749" s="24" t="s">
        <v>50</v>
      </c>
      <c r="C749" s="24" t="s">
        <v>51</v>
      </c>
      <c r="D749" s="24" t="s">
        <v>1570</v>
      </c>
      <c r="E749" s="24" t="s">
        <v>1571</v>
      </c>
      <c r="F749" s="24" t="s">
        <v>326</v>
      </c>
      <c r="G749" s="12" t="s">
        <v>151</v>
      </c>
      <c r="H749" s="13">
        <v>2009</v>
      </c>
      <c r="I749" s="13">
        <v>2012</v>
      </c>
      <c r="J749" s="14"/>
      <c r="K749" s="14"/>
      <c r="L749" s="15"/>
      <c r="M749" s="16"/>
      <c r="N749" s="16"/>
      <c r="O749" s="16"/>
      <c r="P749" s="16"/>
      <c r="Q749" s="16"/>
      <c r="R749" s="16"/>
      <c r="S749" s="16"/>
      <c r="T749" s="16"/>
      <c r="U749" s="25"/>
      <c r="V749" s="15"/>
      <c r="W749" s="15"/>
      <c r="X749" s="15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5"/>
      <c r="AJ749" s="15"/>
      <c r="AK749" s="15"/>
      <c r="AL749" s="15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5"/>
      <c r="AZ749" s="15"/>
      <c r="BA749" s="15"/>
      <c r="BB749" s="15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5"/>
      <c r="BP749" s="15"/>
      <c r="BQ749" s="15"/>
      <c r="BR749" s="15"/>
      <c r="BS749" s="16"/>
      <c r="BT749" s="16"/>
      <c r="BU749" s="16"/>
      <c r="BV749" s="16"/>
      <c r="BW749" s="16"/>
      <c r="BX749" s="16"/>
      <c r="BY749" s="16"/>
      <c r="BZ749" s="16"/>
      <c r="CA749" s="15"/>
      <c r="CB749" s="15"/>
    </row>
    <row r="750" spans="1:80" s="26" customFormat="1" ht="33" hidden="1" customHeight="1" x14ac:dyDescent="0.2">
      <c r="A750" s="24" t="s">
        <v>1319</v>
      </c>
      <c r="B750" s="24" t="s">
        <v>50</v>
      </c>
      <c r="C750" s="24" t="s">
        <v>51</v>
      </c>
      <c r="D750" s="24" t="s">
        <v>1572</v>
      </c>
      <c r="E750" s="24" t="s">
        <v>1573</v>
      </c>
      <c r="F750" s="24" t="s">
        <v>323</v>
      </c>
      <c r="G750" s="12" t="s">
        <v>151</v>
      </c>
      <c r="H750" s="13">
        <v>2013</v>
      </c>
      <c r="I750" s="13">
        <v>2013</v>
      </c>
      <c r="J750" s="14"/>
      <c r="K750" s="14"/>
      <c r="L750" s="15"/>
      <c r="M750" s="16"/>
      <c r="N750" s="16"/>
      <c r="O750" s="16"/>
      <c r="P750" s="16"/>
      <c r="Q750" s="15">
        <v>6.1305899999999998</v>
      </c>
      <c r="R750" s="15"/>
      <c r="S750" s="16"/>
      <c r="T750" s="16"/>
      <c r="U750" s="25">
        <v>6.1305899999999998</v>
      </c>
      <c r="V750" s="15"/>
      <c r="W750" s="15"/>
      <c r="X750" s="15"/>
      <c r="Y750" s="16"/>
      <c r="Z750" s="16"/>
      <c r="AA750" s="16"/>
      <c r="AB750" s="16"/>
      <c r="AC750" s="16"/>
      <c r="AD750" s="16"/>
      <c r="AE750" s="15">
        <v>1.42279</v>
      </c>
      <c r="AF750" s="15"/>
      <c r="AG750" s="16"/>
      <c r="AH750" s="16"/>
      <c r="AI750" s="15">
        <v>1.42279</v>
      </c>
      <c r="AJ750" s="15"/>
      <c r="AK750" s="15"/>
      <c r="AL750" s="15"/>
      <c r="AM750" s="16"/>
      <c r="AN750" s="16"/>
      <c r="AO750" s="16"/>
      <c r="AP750" s="16"/>
      <c r="AQ750" s="16"/>
      <c r="AR750" s="16"/>
      <c r="AS750" s="16"/>
      <c r="AT750" s="16"/>
      <c r="AU750" s="15">
        <v>1.43859</v>
      </c>
      <c r="AV750" s="15"/>
      <c r="AW750" s="16"/>
      <c r="AX750" s="16"/>
      <c r="AY750" s="15">
        <v>1.43859</v>
      </c>
      <c r="AZ750" s="15"/>
      <c r="BA750" s="15"/>
      <c r="BB750" s="15"/>
      <c r="BC750" s="16"/>
      <c r="BD750" s="16"/>
      <c r="BE750" s="16"/>
      <c r="BF750" s="16"/>
      <c r="BG750" s="16"/>
      <c r="BH750" s="16"/>
      <c r="BI750" s="16"/>
      <c r="BJ750" s="16"/>
      <c r="BK750" s="15">
        <v>1.4963</v>
      </c>
      <c r="BL750" s="15"/>
      <c r="BM750" s="16"/>
      <c r="BN750" s="16"/>
      <c r="BO750" s="15">
        <v>1.4963</v>
      </c>
      <c r="BP750" s="15"/>
      <c r="BQ750" s="15"/>
      <c r="BR750" s="15"/>
      <c r="BS750" s="16"/>
      <c r="BT750" s="16"/>
      <c r="BU750" s="16"/>
      <c r="BV750" s="16"/>
      <c r="BW750" s="15">
        <v>1.77291</v>
      </c>
      <c r="BX750" s="15"/>
      <c r="BY750" s="16"/>
      <c r="BZ750" s="16"/>
      <c r="CA750" s="15">
        <v>1.77291</v>
      </c>
      <c r="CB750" s="15"/>
    </row>
    <row r="751" spans="1:80" s="26" customFormat="1" ht="21.95" hidden="1" customHeight="1" x14ac:dyDescent="0.2">
      <c r="A751" s="24" t="s">
        <v>1319</v>
      </c>
      <c r="B751" s="24" t="s">
        <v>50</v>
      </c>
      <c r="C751" s="24" t="s">
        <v>51</v>
      </c>
      <c r="D751" s="24" t="s">
        <v>1574</v>
      </c>
      <c r="E751" s="24" t="s">
        <v>1575</v>
      </c>
      <c r="F751" s="24" t="s">
        <v>329</v>
      </c>
      <c r="G751" s="12" t="s">
        <v>151</v>
      </c>
      <c r="H751" s="13">
        <v>2010</v>
      </c>
      <c r="I751" s="13">
        <v>2014</v>
      </c>
      <c r="J751" s="15">
        <v>63466.45</v>
      </c>
      <c r="K751" s="15">
        <v>63466.45</v>
      </c>
      <c r="L751" s="15"/>
      <c r="M751" s="16"/>
      <c r="N751" s="16"/>
      <c r="O751" s="15">
        <v>1.0236799999999999</v>
      </c>
      <c r="P751" s="15"/>
      <c r="Q751" s="15">
        <v>288.77095000000003</v>
      </c>
      <c r="R751" s="15"/>
      <c r="S751" s="15">
        <v>310.46168</v>
      </c>
      <c r="T751" s="15"/>
      <c r="U751" s="25">
        <v>600.25630999999998</v>
      </c>
      <c r="V751" s="15"/>
      <c r="W751" s="15"/>
      <c r="X751" s="15"/>
      <c r="Y751" s="16"/>
      <c r="Z751" s="16"/>
      <c r="AA751" s="16"/>
      <c r="AB751" s="16"/>
      <c r="AC751" s="16"/>
      <c r="AD751" s="16"/>
      <c r="AE751" s="15">
        <v>36.53837</v>
      </c>
      <c r="AF751" s="15"/>
      <c r="AG751" s="16"/>
      <c r="AH751" s="16"/>
      <c r="AI751" s="15">
        <v>36.53837</v>
      </c>
      <c r="AJ751" s="15"/>
      <c r="AK751" s="15"/>
      <c r="AL751" s="15"/>
      <c r="AM751" s="16"/>
      <c r="AN751" s="16"/>
      <c r="AO751" s="16"/>
      <c r="AP751" s="16"/>
      <c r="AQ751" s="16"/>
      <c r="AR751" s="16"/>
      <c r="AS751" s="16"/>
      <c r="AT751" s="16"/>
      <c r="AU751" s="15">
        <v>107.25776999999999</v>
      </c>
      <c r="AV751" s="15"/>
      <c r="AW751" s="16"/>
      <c r="AX751" s="16"/>
      <c r="AY751" s="15">
        <v>107.25776999999999</v>
      </c>
      <c r="AZ751" s="15"/>
      <c r="BA751" s="15"/>
      <c r="BB751" s="15"/>
      <c r="BC751" s="16"/>
      <c r="BD751" s="16"/>
      <c r="BE751" s="16"/>
      <c r="BF751" s="16"/>
      <c r="BG751" s="16"/>
      <c r="BH751" s="16"/>
      <c r="BI751" s="16"/>
      <c r="BJ751" s="16"/>
      <c r="BK751" s="15">
        <v>108.43644</v>
      </c>
      <c r="BL751" s="15"/>
      <c r="BM751" s="16"/>
      <c r="BN751" s="16"/>
      <c r="BO751" s="15">
        <v>108.43644</v>
      </c>
      <c r="BP751" s="15"/>
      <c r="BQ751" s="15"/>
      <c r="BR751" s="15"/>
      <c r="BS751" s="16"/>
      <c r="BT751" s="16"/>
      <c r="BU751" s="15">
        <v>1.0236799999999999</v>
      </c>
      <c r="BV751" s="15"/>
      <c r="BW751" s="15">
        <v>36.53837</v>
      </c>
      <c r="BX751" s="15"/>
      <c r="BY751" s="15">
        <v>310.46168</v>
      </c>
      <c r="BZ751" s="15"/>
      <c r="CA751" s="15">
        <v>348.02373</v>
      </c>
      <c r="CB751" s="15"/>
    </row>
    <row r="752" spans="1:80" s="26" customFormat="1" ht="21.95" hidden="1" customHeight="1" x14ac:dyDescent="0.2">
      <c r="A752" s="24" t="s">
        <v>1319</v>
      </c>
      <c r="B752" s="24" t="s">
        <v>50</v>
      </c>
      <c r="C752" s="24" t="s">
        <v>51</v>
      </c>
      <c r="D752" s="24" t="s">
        <v>1576</v>
      </c>
      <c r="E752" s="24" t="s">
        <v>1577</v>
      </c>
      <c r="F752" s="24" t="s">
        <v>522</v>
      </c>
      <c r="G752" s="12" t="s">
        <v>151</v>
      </c>
      <c r="H752" s="13">
        <v>2011</v>
      </c>
      <c r="I752" s="13">
        <v>2014</v>
      </c>
      <c r="J752" s="18">
        <v>53304.455000000002</v>
      </c>
      <c r="K752" s="18">
        <v>53304.455000000002</v>
      </c>
      <c r="L752" s="15">
        <v>2998.3732300000001</v>
      </c>
      <c r="M752" s="16"/>
      <c r="N752" s="16"/>
      <c r="O752" s="15">
        <v>61.506189999999997</v>
      </c>
      <c r="P752" s="15"/>
      <c r="Q752" s="15">
        <v>2744.0446400000001</v>
      </c>
      <c r="R752" s="15"/>
      <c r="S752" s="15">
        <v>513.30183999999997</v>
      </c>
      <c r="T752" s="15"/>
      <c r="U752" s="25">
        <v>19976.481769999999</v>
      </c>
      <c r="V752" s="15">
        <v>2998.3732300000001</v>
      </c>
      <c r="W752" s="15"/>
      <c r="X752" s="15"/>
      <c r="Y752" s="16"/>
      <c r="Z752" s="16"/>
      <c r="AA752" s="16"/>
      <c r="AB752" s="16"/>
      <c r="AC752" s="16"/>
      <c r="AD752" s="16"/>
      <c r="AE752" s="15">
        <v>705.82096000000001</v>
      </c>
      <c r="AF752" s="15"/>
      <c r="AG752" s="16"/>
      <c r="AH752" s="16"/>
      <c r="AI752" s="15">
        <v>705.82096000000001</v>
      </c>
      <c r="AJ752" s="15"/>
      <c r="AK752" s="15">
        <v>1309.7370000000001</v>
      </c>
      <c r="AL752" s="15">
        <v>235.75265999999999</v>
      </c>
      <c r="AM752" s="16"/>
      <c r="AN752" s="16"/>
      <c r="AO752" s="16"/>
      <c r="AP752" s="16"/>
      <c r="AQ752" s="15">
        <v>16.708570000000002</v>
      </c>
      <c r="AR752" s="15"/>
      <c r="AS752" s="16"/>
      <c r="AT752" s="16"/>
      <c r="AU752" s="15">
        <v>669.27086999999995</v>
      </c>
      <c r="AV752" s="15"/>
      <c r="AW752" s="16"/>
      <c r="AX752" s="16"/>
      <c r="AY752" s="15">
        <v>1995.7164399999999</v>
      </c>
      <c r="AZ752" s="15">
        <v>235.75265999999999</v>
      </c>
      <c r="BA752" s="15">
        <v>7802.7732999999998</v>
      </c>
      <c r="BB752" s="15">
        <v>1404.4992</v>
      </c>
      <c r="BC752" s="16"/>
      <c r="BD752" s="16"/>
      <c r="BE752" s="16"/>
      <c r="BF752" s="16"/>
      <c r="BG752" s="15">
        <v>27.572980000000001</v>
      </c>
      <c r="BH752" s="15"/>
      <c r="BI752" s="16"/>
      <c r="BJ752" s="16"/>
      <c r="BK752" s="15">
        <v>670.24658999999997</v>
      </c>
      <c r="BL752" s="15"/>
      <c r="BM752" s="15">
        <v>364.565</v>
      </c>
      <c r="BN752" s="15"/>
      <c r="BO752" s="15">
        <v>8865.1578699999991</v>
      </c>
      <c r="BP752" s="15">
        <v>1404.4992</v>
      </c>
      <c r="BQ752" s="15">
        <v>7545.1188000000002</v>
      </c>
      <c r="BR752" s="15">
        <v>1358.1213700000001</v>
      </c>
      <c r="BS752" s="16"/>
      <c r="BT752" s="16"/>
      <c r="BU752" s="15">
        <v>17.224640000000001</v>
      </c>
      <c r="BV752" s="15"/>
      <c r="BW752" s="15">
        <v>698.70622000000003</v>
      </c>
      <c r="BX752" s="15"/>
      <c r="BY752" s="15">
        <v>148.73684</v>
      </c>
      <c r="BZ752" s="15"/>
      <c r="CA752" s="15">
        <v>8409.7865000000002</v>
      </c>
      <c r="CB752" s="15">
        <v>1358.1213700000001</v>
      </c>
    </row>
    <row r="753" spans="1:80" s="26" customFormat="1" ht="21.95" hidden="1" customHeight="1" x14ac:dyDescent="0.2">
      <c r="A753" s="24" t="s">
        <v>1319</v>
      </c>
      <c r="B753" s="24" t="s">
        <v>50</v>
      </c>
      <c r="C753" s="24" t="s">
        <v>51</v>
      </c>
      <c r="D753" s="24" t="s">
        <v>1578</v>
      </c>
      <c r="E753" s="24" t="s">
        <v>1579</v>
      </c>
      <c r="F753" s="24" t="s">
        <v>522</v>
      </c>
      <c r="G753" s="12" t="s">
        <v>151</v>
      </c>
      <c r="H753" s="13">
        <v>2010</v>
      </c>
      <c r="I753" s="13">
        <v>2014</v>
      </c>
      <c r="J753" s="18">
        <v>90311.092999999993</v>
      </c>
      <c r="K753" s="18">
        <v>90311.092999999993</v>
      </c>
      <c r="L753" s="15"/>
      <c r="M753" s="16"/>
      <c r="N753" s="16"/>
      <c r="O753" s="16"/>
      <c r="P753" s="16"/>
      <c r="Q753" s="16"/>
      <c r="R753" s="16"/>
      <c r="S753" s="16"/>
      <c r="T753" s="16"/>
      <c r="U753" s="25"/>
      <c r="V753" s="15"/>
      <c r="W753" s="15"/>
      <c r="X753" s="15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5"/>
      <c r="AJ753" s="15"/>
      <c r="AK753" s="15"/>
      <c r="AL753" s="15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5"/>
      <c r="AZ753" s="15"/>
      <c r="BA753" s="15"/>
      <c r="BB753" s="15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5"/>
      <c r="BP753" s="15"/>
      <c r="BQ753" s="15"/>
      <c r="BR753" s="15"/>
      <c r="BS753" s="16"/>
      <c r="BT753" s="16"/>
      <c r="BU753" s="16"/>
      <c r="BV753" s="16"/>
      <c r="BW753" s="16"/>
      <c r="BX753" s="16"/>
      <c r="BY753" s="16"/>
      <c r="BZ753" s="16"/>
      <c r="CA753" s="15"/>
      <c r="CB753" s="15"/>
    </row>
    <row r="754" spans="1:80" s="26" customFormat="1" ht="33" hidden="1" customHeight="1" x14ac:dyDescent="0.2">
      <c r="A754" s="24" t="s">
        <v>1319</v>
      </c>
      <c r="B754" s="24" t="s">
        <v>50</v>
      </c>
      <c r="C754" s="24" t="s">
        <v>51</v>
      </c>
      <c r="D754" s="24" t="s">
        <v>1580</v>
      </c>
      <c r="E754" s="24" t="s">
        <v>1581</v>
      </c>
      <c r="F754" s="24" t="s">
        <v>326</v>
      </c>
      <c r="G754" s="12" t="s">
        <v>151</v>
      </c>
      <c r="H754" s="13">
        <v>2010</v>
      </c>
      <c r="I754" s="13">
        <v>2014</v>
      </c>
      <c r="J754" s="18">
        <v>52049.194000000003</v>
      </c>
      <c r="K754" s="18">
        <v>52049.194000000003</v>
      </c>
      <c r="L754" s="15"/>
      <c r="M754" s="16"/>
      <c r="N754" s="16"/>
      <c r="O754" s="16"/>
      <c r="P754" s="16"/>
      <c r="Q754" s="16"/>
      <c r="R754" s="16"/>
      <c r="S754" s="16"/>
      <c r="T754" s="16"/>
      <c r="U754" s="25"/>
      <c r="V754" s="15"/>
      <c r="W754" s="15"/>
      <c r="X754" s="15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5"/>
      <c r="AJ754" s="15"/>
      <c r="AK754" s="15"/>
      <c r="AL754" s="15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5"/>
      <c r="AZ754" s="15"/>
      <c r="BA754" s="15"/>
      <c r="BB754" s="15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5"/>
      <c r="BP754" s="15"/>
      <c r="BQ754" s="15"/>
      <c r="BR754" s="15"/>
      <c r="BS754" s="16"/>
      <c r="BT754" s="16"/>
      <c r="BU754" s="16"/>
      <c r="BV754" s="16"/>
      <c r="BW754" s="16"/>
      <c r="BX754" s="16"/>
      <c r="BY754" s="16"/>
      <c r="BZ754" s="16"/>
      <c r="CA754" s="15"/>
      <c r="CB754" s="15"/>
    </row>
    <row r="755" spans="1:80" s="26" customFormat="1" ht="21.95" hidden="1" customHeight="1" x14ac:dyDescent="0.2">
      <c r="A755" s="24" t="s">
        <v>1319</v>
      </c>
      <c r="B755" s="24" t="s">
        <v>50</v>
      </c>
      <c r="C755" s="24" t="s">
        <v>51</v>
      </c>
      <c r="D755" s="24" t="s">
        <v>1582</v>
      </c>
      <c r="E755" s="24" t="s">
        <v>1583</v>
      </c>
      <c r="F755" s="24" t="s">
        <v>310</v>
      </c>
      <c r="G755" s="12" t="s">
        <v>151</v>
      </c>
      <c r="H755" s="13">
        <v>2010</v>
      </c>
      <c r="I755" s="13">
        <v>2014</v>
      </c>
      <c r="J755" s="18">
        <v>2737.7579999999998</v>
      </c>
      <c r="K755" s="18">
        <v>2737.7579999999998</v>
      </c>
      <c r="L755" s="15"/>
      <c r="M755" s="16"/>
      <c r="N755" s="16"/>
      <c r="O755" s="15">
        <v>0.12048</v>
      </c>
      <c r="P755" s="15"/>
      <c r="Q755" s="15">
        <v>232.26264</v>
      </c>
      <c r="R755" s="15"/>
      <c r="S755" s="15">
        <v>3.96678</v>
      </c>
      <c r="T755" s="15"/>
      <c r="U755" s="25">
        <v>236.34989999999999</v>
      </c>
      <c r="V755" s="15"/>
      <c r="W755" s="15"/>
      <c r="X755" s="15"/>
      <c r="Y755" s="16"/>
      <c r="Z755" s="16"/>
      <c r="AA755" s="15">
        <v>7.0389999999999994E-2</v>
      </c>
      <c r="AB755" s="15"/>
      <c r="AC755" s="16"/>
      <c r="AD755" s="16"/>
      <c r="AE755" s="15">
        <v>65.616789999999995</v>
      </c>
      <c r="AF755" s="15"/>
      <c r="AG755" s="15">
        <v>0.97809999999999997</v>
      </c>
      <c r="AH755" s="15"/>
      <c r="AI755" s="15">
        <v>66.665279999999996</v>
      </c>
      <c r="AJ755" s="15"/>
      <c r="AK755" s="15"/>
      <c r="AL755" s="15"/>
      <c r="AM755" s="16"/>
      <c r="AN755" s="16"/>
      <c r="AO755" s="16"/>
      <c r="AP755" s="16"/>
      <c r="AQ755" s="15">
        <v>4.3209999999999998E-2</v>
      </c>
      <c r="AR755" s="15"/>
      <c r="AS755" s="16"/>
      <c r="AT755" s="16"/>
      <c r="AU755" s="15">
        <v>56.353409999999997</v>
      </c>
      <c r="AV755" s="15"/>
      <c r="AW755" s="15">
        <v>0.98897999999999997</v>
      </c>
      <c r="AX755" s="15"/>
      <c r="AY755" s="15">
        <v>57.385599999999997</v>
      </c>
      <c r="AZ755" s="15"/>
      <c r="BA755" s="15"/>
      <c r="BB755" s="15"/>
      <c r="BC755" s="16"/>
      <c r="BD755" s="16"/>
      <c r="BE755" s="16"/>
      <c r="BF755" s="16"/>
      <c r="BG755" s="15">
        <v>4.3800000000000002E-3</v>
      </c>
      <c r="BH755" s="15"/>
      <c r="BI755" s="16"/>
      <c r="BJ755" s="16"/>
      <c r="BK755" s="15">
        <v>56.389890000000001</v>
      </c>
      <c r="BL755" s="15"/>
      <c r="BM755" s="15">
        <v>0.99985000000000002</v>
      </c>
      <c r="BN755" s="15"/>
      <c r="BO755" s="15">
        <v>57.394120000000001</v>
      </c>
      <c r="BP755" s="15"/>
      <c r="BQ755" s="15"/>
      <c r="BR755" s="15"/>
      <c r="BS755" s="16"/>
      <c r="BT755" s="16"/>
      <c r="BU755" s="15">
        <v>2.5000000000000001E-3</v>
      </c>
      <c r="BV755" s="15"/>
      <c r="BW755" s="15">
        <v>53.902549999999998</v>
      </c>
      <c r="BX755" s="15"/>
      <c r="BY755" s="15">
        <v>0.99985000000000002</v>
      </c>
      <c r="BZ755" s="15"/>
      <c r="CA755" s="15">
        <v>54.904899999999998</v>
      </c>
      <c r="CB755" s="15"/>
    </row>
    <row r="756" spans="1:80" s="26" customFormat="1" ht="33" hidden="1" customHeight="1" x14ac:dyDescent="0.2">
      <c r="A756" s="24" t="s">
        <v>1319</v>
      </c>
      <c r="B756" s="24" t="s">
        <v>50</v>
      </c>
      <c r="C756" s="24" t="s">
        <v>51</v>
      </c>
      <c r="D756" s="24" t="s">
        <v>1584</v>
      </c>
      <c r="E756" s="24" t="s">
        <v>1585</v>
      </c>
      <c r="F756" s="24" t="s">
        <v>54</v>
      </c>
      <c r="G756" s="12" t="s">
        <v>137</v>
      </c>
      <c r="H756" s="13">
        <v>2011</v>
      </c>
      <c r="I756" s="13">
        <v>2013</v>
      </c>
      <c r="J756" s="14"/>
      <c r="K756" s="14"/>
      <c r="L756" s="15"/>
      <c r="M756" s="16"/>
      <c r="N756" s="16"/>
      <c r="O756" s="16"/>
      <c r="P756" s="16"/>
      <c r="Q756" s="16"/>
      <c r="R756" s="16"/>
      <c r="S756" s="16"/>
      <c r="T756" s="16"/>
      <c r="U756" s="25"/>
      <c r="V756" s="15"/>
      <c r="W756" s="15"/>
      <c r="X756" s="15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5"/>
      <c r="AJ756" s="15"/>
      <c r="AK756" s="15"/>
      <c r="AL756" s="15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5"/>
      <c r="AZ756" s="15"/>
      <c r="BA756" s="15"/>
      <c r="BB756" s="15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5"/>
      <c r="BP756" s="15"/>
      <c r="BQ756" s="15"/>
      <c r="BR756" s="15"/>
      <c r="BS756" s="16"/>
      <c r="BT756" s="16"/>
      <c r="BU756" s="16"/>
      <c r="BV756" s="16"/>
      <c r="BW756" s="16"/>
      <c r="BX756" s="16"/>
      <c r="BY756" s="16"/>
      <c r="BZ756" s="16"/>
      <c r="CA756" s="15"/>
      <c r="CB756" s="15"/>
    </row>
    <row r="757" spans="1:80" s="26" customFormat="1" ht="21.95" hidden="1" customHeight="1" x14ac:dyDescent="0.2">
      <c r="A757" s="24" t="s">
        <v>1319</v>
      </c>
      <c r="B757" s="24" t="s">
        <v>50</v>
      </c>
      <c r="C757" s="24" t="s">
        <v>51</v>
      </c>
      <c r="D757" s="24" t="s">
        <v>1586</v>
      </c>
      <c r="E757" s="24" t="s">
        <v>1587</v>
      </c>
      <c r="F757" s="24" t="s">
        <v>329</v>
      </c>
      <c r="G757" s="12" t="s">
        <v>151</v>
      </c>
      <c r="H757" s="13">
        <v>2011</v>
      </c>
      <c r="I757" s="13">
        <v>2013</v>
      </c>
      <c r="J757" s="14"/>
      <c r="K757" s="14"/>
      <c r="L757" s="15"/>
      <c r="M757" s="16"/>
      <c r="N757" s="16"/>
      <c r="O757" s="16"/>
      <c r="P757" s="16"/>
      <c r="Q757" s="15">
        <v>44.062559999999998</v>
      </c>
      <c r="R757" s="15"/>
      <c r="S757" s="16"/>
      <c r="T757" s="16"/>
      <c r="U757" s="25">
        <v>44.062559999999998</v>
      </c>
      <c r="V757" s="15"/>
      <c r="W757" s="15"/>
      <c r="X757" s="15"/>
      <c r="Y757" s="16"/>
      <c r="Z757" s="16"/>
      <c r="AA757" s="16"/>
      <c r="AB757" s="16"/>
      <c r="AC757" s="16"/>
      <c r="AD757" s="16"/>
      <c r="AE757" s="15">
        <v>10.864739999999999</v>
      </c>
      <c r="AF757" s="15"/>
      <c r="AG757" s="16"/>
      <c r="AH757" s="16"/>
      <c r="AI757" s="15">
        <v>10.864739999999999</v>
      </c>
      <c r="AJ757" s="15"/>
      <c r="AK757" s="15"/>
      <c r="AL757" s="15"/>
      <c r="AM757" s="16"/>
      <c r="AN757" s="16"/>
      <c r="AO757" s="16"/>
      <c r="AP757" s="16"/>
      <c r="AQ757" s="16"/>
      <c r="AR757" s="16"/>
      <c r="AS757" s="16"/>
      <c r="AT757" s="16"/>
      <c r="AU757" s="15">
        <v>10.98546</v>
      </c>
      <c r="AV757" s="15"/>
      <c r="AW757" s="16"/>
      <c r="AX757" s="16"/>
      <c r="AY757" s="15">
        <v>10.98546</v>
      </c>
      <c r="AZ757" s="15"/>
      <c r="BA757" s="15"/>
      <c r="BB757" s="15"/>
      <c r="BC757" s="16"/>
      <c r="BD757" s="16"/>
      <c r="BE757" s="16"/>
      <c r="BF757" s="16"/>
      <c r="BG757" s="16"/>
      <c r="BH757" s="16"/>
      <c r="BI757" s="16"/>
      <c r="BJ757" s="16"/>
      <c r="BK757" s="15">
        <v>11.10618</v>
      </c>
      <c r="BL757" s="15"/>
      <c r="BM757" s="16"/>
      <c r="BN757" s="16"/>
      <c r="BO757" s="15">
        <v>11.10618</v>
      </c>
      <c r="BP757" s="15"/>
      <c r="BQ757" s="15"/>
      <c r="BR757" s="15"/>
      <c r="BS757" s="16"/>
      <c r="BT757" s="16"/>
      <c r="BU757" s="16"/>
      <c r="BV757" s="16"/>
      <c r="BW757" s="15">
        <v>11.10618</v>
      </c>
      <c r="BX757" s="15"/>
      <c r="BY757" s="16"/>
      <c r="BZ757" s="16"/>
      <c r="CA757" s="15">
        <v>11.10618</v>
      </c>
      <c r="CB757" s="15"/>
    </row>
    <row r="758" spans="1:80" s="26" customFormat="1" ht="21.95" hidden="1" customHeight="1" x14ac:dyDescent="0.2">
      <c r="A758" s="24" t="s">
        <v>1319</v>
      </c>
      <c r="B758" s="24" t="s">
        <v>50</v>
      </c>
      <c r="C758" s="24" t="s">
        <v>51</v>
      </c>
      <c r="D758" s="24" t="s">
        <v>1588</v>
      </c>
      <c r="E758" s="24" t="s">
        <v>1589</v>
      </c>
      <c r="F758" s="24" t="s">
        <v>310</v>
      </c>
      <c r="G758" s="12" t="s">
        <v>367</v>
      </c>
      <c r="H758" s="13">
        <v>2011</v>
      </c>
      <c r="I758" s="13">
        <v>2013</v>
      </c>
      <c r="J758" s="14"/>
      <c r="K758" s="14"/>
      <c r="L758" s="15"/>
      <c r="M758" s="16"/>
      <c r="N758" s="16"/>
      <c r="O758" s="16"/>
      <c r="P758" s="16"/>
      <c r="Q758" s="16"/>
      <c r="R758" s="16"/>
      <c r="S758" s="16"/>
      <c r="T758" s="16"/>
      <c r="U758" s="25"/>
      <c r="V758" s="15"/>
      <c r="W758" s="15"/>
      <c r="X758" s="15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5"/>
      <c r="AJ758" s="15"/>
      <c r="AK758" s="15"/>
      <c r="AL758" s="15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5"/>
      <c r="AZ758" s="15"/>
      <c r="BA758" s="15"/>
      <c r="BB758" s="15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5"/>
      <c r="BP758" s="15"/>
      <c r="BQ758" s="15"/>
      <c r="BR758" s="15"/>
      <c r="BS758" s="16"/>
      <c r="BT758" s="16"/>
      <c r="BU758" s="16"/>
      <c r="BV758" s="16"/>
      <c r="BW758" s="16"/>
      <c r="BX758" s="16"/>
      <c r="BY758" s="16"/>
      <c r="BZ758" s="16"/>
      <c r="CA758" s="15"/>
      <c r="CB758" s="15"/>
    </row>
    <row r="759" spans="1:80" s="26" customFormat="1" ht="21.95" hidden="1" customHeight="1" x14ac:dyDescent="0.2">
      <c r="A759" s="24" t="s">
        <v>1319</v>
      </c>
      <c r="B759" s="24" t="s">
        <v>50</v>
      </c>
      <c r="C759" s="24" t="s">
        <v>51</v>
      </c>
      <c r="D759" s="24" t="s">
        <v>1590</v>
      </c>
      <c r="E759" s="24" t="s">
        <v>1591</v>
      </c>
      <c r="F759" s="24" t="s">
        <v>522</v>
      </c>
      <c r="G759" s="12" t="s">
        <v>151</v>
      </c>
      <c r="H759" s="13">
        <v>2011</v>
      </c>
      <c r="I759" s="13">
        <v>2013</v>
      </c>
      <c r="J759" s="14"/>
      <c r="K759" s="14"/>
      <c r="L759" s="15"/>
      <c r="M759" s="16"/>
      <c r="N759" s="16"/>
      <c r="O759" s="16"/>
      <c r="P759" s="16"/>
      <c r="Q759" s="16"/>
      <c r="R759" s="16"/>
      <c r="S759" s="16"/>
      <c r="T759" s="16"/>
      <c r="U759" s="25"/>
      <c r="V759" s="15"/>
      <c r="W759" s="15"/>
      <c r="X759" s="15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5"/>
      <c r="AJ759" s="15"/>
      <c r="AK759" s="15"/>
      <c r="AL759" s="15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5"/>
      <c r="AZ759" s="15"/>
      <c r="BA759" s="15"/>
      <c r="BB759" s="15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5"/>
      <c r="BP759" s="15"/>
      <c r="BQ759" s="15"/>
      <c r="BR759" s="15"/>
      <c r="BS759" s="16"/>
      <c r="BT759" s="16"/>
      <c r="BU759" s="16"/>
      <c r="BV759" s="16"/>
      <c r="BW759" s="16"/>
      <c r="BX759" s="16"/>
      <c r="BY759" s="16"/>
      <c r="BZ759" s="16"/>
      <c r="CA759" s="15"/>
      <c r="CB759" s="15"/>
    </row>
    <row r="760" spans="1:80" s="26" customFormat="1" ht="21.95" hidden="1" customHeight="1" x14ac:dyDescent="0.2">
      <c r="A760" s="24" t="s">
        <v>1319</v>
      </c>
      <c r="B760" s="24" t="s">
        <v>50</v>
      </c>
      <c r="C760" s="24" t="s">
        <v>51</v>
      </c>
      <c r="D760" s="24" t="s">
        <v>1592</v>
      </c>
      <c r="E760" s="24" t="s">
        <v>1593</v>
      </c>
      <c r="F760" s="24" t="s">
        <v>499</v>
      </c>
      <c r="G760" s="12" t="s">
        <v>151</v>
      </c>
      <c r="H760" s="13">
        <v>2011</v>
      </c>
      <c r="I760" s="13">
        <v>2014</v>
      </c>
      <c r="J760" s="15">
        <v>109695.88</v>
      </c>
      <c r="K760" s="15">
        <v>109695.88</v>
      </c>
      <c r="L760" s="15">
        <v>19601.986720000001</v>
      </c>
      <c r="M760" s="16"/>
      <c r="N760" s="16"/>
      <c r="O760" s="15">
        <v>602.16147000000001</v>
      </c>
      <c r="P760" s="15"/>
      <c r="Q760" s="15">
        <v>1843.8749</v>
      </c>
      <c r="R760" s="15"/>
      <c r="S760" s="15">
        <v>89.777760000000001</v>
      </c>
      <c r="T760" s="15"/>
      <c r="U760" s="25">
        <v>111771.11969000001</v>
      </c>
      <c r="V760" s="15">
        <v>19601.986720000001</v>
      </c>
      <c r="W760" s="15">
        <v>2627.1186400000001</v>
      </c>
      <c r="X760" s="15">
        <v>472.88137999999998</v>
      </c>
      <c r="Y760" s="16"/>
      <c r="Z760" s="16"/>
      <c r="AA760" s="15">
        <v>190.74275</v>
      </c>
      <c r="AB760" s="15"/>
      <c r="AC760" s="16"/>
      <c r="AD760" s="16"/>
      <c r="AE760" s="15">
        <v>32.659559999999999</v>
      </c>
      <c r="AF760" s="15"/>
      <c r="AG760" s="15">
        <v>16.933399999999999</v>
      </c>
      <c r="AH760" s="15"/>
      <c r="AI760" s="15">
        <v>2867.45435</v>
      </c>
      <c r="AJ760" s="15">
        <v>472.88137999999998</v>
      </c>
      <c r="AK760" s="15">
        <v>10639.021549999999</v>
      </c>
      <c r="AL760" s="15">
        <v>1915.02388</v>
      </c>
      <c r="AM760" s="16"/>
      <c r="AN760" s="16"/>
      <c r="AO760" s="16"/>
      <c r="AP760" s="16"/>
      <c r="AQ760" s="15">
        <v>97.370890000000003</v>
      </c>
      <c r="AR760" s="15"/>
      <c r="AS760" s="16"/>
      <c r="AT760" s="16"/>
      <c r="AU760" s="15">
        <v>86.080799999999996</v>
      </c>
      <c r="AV760" s="15"/>
      <c r="AW760" s="16"/>
      <c r="AX760" s="16"/>
      <c r="AY760" s="15">
        <v>10822.473239999999</v>
      </c>
      <c r="AZ760" s="15">
        <v>1915.02388</v>
      </c>
      <c r="BA760" s="15">
        <v>64132.880239999999</v>
      </c>
      <c r="BB760" s="15">
        <v>11543.918460000001</v>
      </c>
      <c r="BC760" s="16"/>
      <c r="BD760" s="16"/>
      <c r="BE760" s="16"/>
      <c r="BF760" s="16"/>
      <c r="BG760" s="15">
        <v>235.80014</v>
      </c>
      <c r="BH760" s="15"/>
      <c r="BI760" s="16"/>
      <c r="BJ760" s="16"/>
      <c r="BK760" s="15">
        <v>95.900319999999994</v>
      </c>
      <c r="BL760" s="15"/>
      <c r="BM760" s="15">
        <v>72.506360000000001</v>
      </c>
      <c r="BN760" s="15"/>
      <c r="BO760" s="15">
        <v>64537.087059999998</v>
      </c>
      <c r="BP760" s="15">
        <v>11543.918460000001</v>
      </c>
      <c r="BQ760" s="15">
        <v>31836.28513</v>
      </c>
      <c r="BR760" s="15">
        <v>5670.1629999999996</v>
      </c>
      <c r="BS760" s="16"/>
      <c r="BT760" s="16"/>
      <c r="BU760" s="15">
        <v>78.247690000000006</v>
      </c>
      <c r="BV760" s="15"/>
      <c r="BW760" s="15">
        <v>1629.2342200000001</v>
      </c>
      <c r="BX760" s="15"/>
      <c r="BY760" s="15">
        <v>0.33800000000000002</v>
      </c>
      <c r="BZ760" s="15"/>
      <c r="CA760" s="15">
        <v>33544.105040000002</v>
      </c>
      <c r="CB760" s="15">
        <v>5670.1629999999996</v>
      </c>
    </row>
    <row r="761" spans="1:80" s="26" customFormat="1" ht="21.95" hidden="1" customHeight="1" x14ac:dyDescent="0.2">
      <c r="A761" s="24" t="s">
        <v>1319</v>
      </c>
      <c r="B761" s="24" t="s">
        <v>50</v>
      </c>
      <c r="C761" s="24" t="s">
        <v>51</v>
      </c>
      <c r="D761" s="24" t="s">
        <v>1594</v>
      </c>
      <c r="E761" s="24" t="s">
        <v>1595</v>
      </c>
      <c r="F761" s="24" t="s">
        <v>315</v>
      </c>
      <c r="G761" s="12" t="s">
        <v>151</v>
      </c>
      <c r="H761" s="13">
        <v>2011</v>
      </c>
      <c r="I761" s="13">
        <v>2014</v>
      </c>
      <c r="J761" s="18">
        <v>7703.8649999999998</v>
      </c>
      <c r="K761" s="18">
        <v>7703.8649999999998</v>
      </c>
      <c r="L761" s="15"/>
      <c r="M761" s="16"/>
      <c r="N761" s="16"/>
      <c r="O761" s="16"/>
      <c r="P761" s="16"/>
      <c r="Q761" s="15">
        <v>74.825239999999994</v>
      </c>
      <c r="R761" s="15"/>
      <c r="S761" s="16"/>
      <c r="T761" s="16"/>
      <c r="U761" s="25">
        <v>74.825239999999994</v>
      </c>
      <c r="V761" s="15"/>
      <c r="W761" s="15"/>
      <c r="X761" s="15"/>
      <c r="Y761" s="16"/>
      <c r="Z761" s="16"/>
      <c r="AA761" s="16"/>
      <c r="AB761" s="16"/>
      <c r="AC761" s="16"/>
      <c r="AD761" s="16"/>
      <c r="AE761" s="15">
        <v>18.450060000000001</v>
      </c>
      <c r="AF761" s="15"/>
      <c r="AG761" s="16"/>
      <c r="AH761" s="16"/>
      <c r="AI761" s="15">
        <v>18.450060000000001</v>
      </c>
      <c r="AJ761" s="15"/>
      <c r="AK761" s="15"/>
      <c r="AL761" s="15"/>
      <c r="AM761" s="16"/>
      <c r="AN761" s="16"/>
      <c r="AO761" s="16"/>
      <c r="AP761" s="16"/>
      <c r="AQ761" s="16"/>
      <c r="AR761" s="16"/>
      <c r="AS761" s="16"/>
      <c r="AT761" s="16"/>
      <c r="AU761" s="15">
        <v>18.655059999999999</v>
      </c>
      <c r="AV761" s="15"/>
      <c r="AW761" s="16"/>
      <c r="AX761" s="16"/>
      <c r="AY761" s="15">
        <v>18.655059999999999</v>
      </c>
      <c r="AZ761" s="15"/>
      <c r="BA761" s="15"/>
      <c r="BB761" s="15"/>
      <c r="BC761" s="16"/>
      <c r="BD761" s="16"/>
      <c r="BE761" s="16"/>
      <c r="BF761" s="16"/>
      <c r="BG761" s="16"/>
      <c r="BH761" s="16"/>
      <c r="BI761" s="16"/>
      <c r="BJ761" s="16"/>
      <c r="BK761" s="15">
        <v>18.860060000000001</v>
      </c>
      <c r="BL761" s="15"/>
      <c r="BM761" s="16"/>
      <c r="BN761" s="16"/>
      <c r="BO761" s="15">
        <v>18.860060000000001</v>
      </c>
      <c r="BP761" s="15"/>
      <c r="BQ761" s="15"/>
      <c r="BR761" s="15"/>
      <c r="BS761" s="16"/>
      <c r="BT761" s="16"/>
      <c r="BU761" s="16"/>
      <c r="BV761" s="16"/>
      <c r="BW761" s="15">
        <v>18.860060000000001</v>
      </c>
      <c r="BX761" s="15"/>
      <c r="BY761" s="16"/>
      <c r="BZ761" s="16"/>
      <c r="CA761" s="15">
        <v>18.860060000000001</v>
      </c>
      <c r="CB761" s="15"/>
    </row>
    <row r="762" spans="1:80" s="26" customFormat="1" ht="21.95" hidden="1" customHeight="1" x14ac:dyDescent="0.2">
      <c r="A762" s="24" t="s">
        <v>1319</v>
      </c>
      <c r="B762" s="24" t="s">
        <v>50</v>
      </c>
      <c r="C762" s="24" t="s">
        <v>51</v>
      </c>
      <c r="D762" s="24" t="s">
        <v>1596</v>
      </c>
      <c r="E762" s="24" t="s">
        <v>1597</v>
      </c>
      <c r="F762" s="24" t="s">
        <v>320</v>
      </c>
      <c r="G762" s="12" t="s">
        <v>151</v>
      </c>
      <c r="H762" s="13">
        <v>2011</v>
      </c>
      <c r="I762" s="13">
        <v>2013</v>
      </c>
      <c r="J762" s="14"/>
      <c r="K762" s="14"/>
      <c r="L762" s="15"/>
      <c r="M762" s="16"/>
      <c r="N762" s="16"/>
      <c r="O762" s="16"/>
      <c r="P762" s="16"/>
      <c r="Q762" s="15">
        <v>12.662750000000001</v>
      </c>
      <c r="R762" s="15"/>
      <c r="S762" s="16"/>
      <c r="T762" s="16"/>
      <c r="U762" s="25">
        <v>12.662750000000001</v>
      </c>
      <c r="V762" s="15"/>
      <c r="W762" s="15"/>
      <c r="X762" s="15"/>
      <c r="Y762" s="16"/>
      <c r="Z762" s="16"/>
      <c r="AA762" s="16"/>
      <c r="AB762" s="16"/>
      <c r="AC762" s="16"/>
      <c r="AD762" s="16"/>
      <c r="AE762" s="15">
        <v>2.3415499999999998</v>
      </c>
      <c r="AF762" s="15"/>
      <c r="AG762" s="16"/>
      <c r="AH762" s="16"/>
      <c r="AI762" s="15">
        <v>2.3415499999999998</v>
      </c>
      <c r="AJ762" s="15"/>
      <c r="AK762" s="15"/>
      <c r="AL762" s="15"/>
      <c r="AM762" s="16"/>
      <c r="AN762" s="16"/>
      <c r="AO762" s="16"/>
      <c r="AP762" s="16"/>
      <c r="AQ762" s="16"/>
      <c r="AR762" s="16"/>
      <c r="AS762" s="16"/>
      <c r="AT762" s="16"/>
      <c r="AU762" s="15">
        <v>3.4153799999999999</v>
      </c>
      <c r="AV762" s="15"/>
      <c r="AW762" s="16"/>
      <c r="AX762" s="16"/>
      <c r="AY762" s="15">
        <v>3.4153799999999999</v>
      </c>
      <c r="AZ762" s="15"/>
      <c r="BA762" s="15"/>
      <c r="BB762" s="15"/>
      <c r="BC762" s="16"/>
      <c r="BD762" s="16"/>
      <c r="BE762" s="16"/>
      <c r="BF762" s="16"/>
      <c r="BG762" s="16"/>
      <c r="BH762" s="16"/>
      <c r="BI762" s="16"/>
      <c r="BJ762" s="16"/>
      <c r="BK762" s="15">
        <v>3.4529100000000001</v>
      </c>
      <c r="BL762" s="15"/>
      <c r="BM762" s="16"/>
      <c r="BN762" s="16"/>
      <c r="BO762" s="15">
        <v>3.4529100000000001</v>
      </c>
      <c r="BP762" s="15"/>
      <c r="BQ762" s="15"/>
      <c r="BR762" s="15"/>
      <c r="BS762" s="16"/>
      <c r="BT762" s="16"/>
      <c r="BU762" s="16"/>
      <c r="BV762" s="16"/>
      <c r="BW762" s="15">
        <v>3.4529100000000001</v>
      </c>
      <c r="BX762" s="15"/>
      <c r="BY762" s="16"/>
      <c r="BZ762" s="16"/>
      <c r="CA762" s="15">
        <v>3.4529100000000001</v>
      </c>
      <c r="CB762" s="15"/>
    </row>
    <row r="763" spans="1:80" s="26" customFormat="1" ht="21.95" hidden="1" customHeight="1" x14ac:dyDescent="0.2">
      <c r="A763" s="24" t="s">
        <v>1319</v>
      </c>
      <c r="B763" s="24" t="s">
        <v>50</v>
      </c>
      <c r="C763" s="24" t="s">
        <v>51</v>
      </c>
      <c r="D763" s="24" t="s">
        <v>1598</v>
      </c>
      <c r="E763" s="24" t="s">
        <v>1599</v>
      </c>
      <c r="F763" s="24" t="s">
        <v>310</v>
      </c>
      <c r="G763" s="12" t="s">
        <v>151</v>
      </c>
      <c r="H763" s="13">
        <v>2012</v>
      </c>
      <c r="I763" s="13">
        <v>2013</v>
      </c>
      <c r="J763" s="14"/>
      <c r="K763" s="14"/>
      <c r="L763" s="15"/>
      <c r="M763" s="16"/>
      <c r="N763" s="16"/>
      <c r="O763" s="16"/>
      <c r="P763" s="16"/>
      <c r="Q763" s="15">
        <v>137.89711</v>
      </c>
      <c r="R763" s="15"/>
      <c r="S763" s="16"/>
      <c r="T763" s="16"/>
      <c r="U763" s="25">
        <v>137.89711</v>
      </c>
      <c r="V763" s="15"/>
      <c r="W763" s="15"/>
      <c r="X763" s="15"/>
      <c r="Y763" s="16"/>
      <c r="Z763" s="16"/>
      <c r="AA763" s="16"/>
      <c r="AB763" s="16"/>
      <c r="AC763" s="16"/>
      <c r="AD763" s="16"/>
      <c r="AE763" s="15">
        <v>30.203620000000001</v>
      </c>
      <c r="AF763" s="15"/>
      <c r="AG763" s="16"/>
      <c r="AH763" s="16"/>
      <c r="AI763" s="15">
        <v>30.203620000000001</v>
      </c>
      <c r="AJ763" s="15"/>
      <c r="AK763" s="15"/>
      <c r="AL763" s="15"/>
      <c r="AM763" s="16"/>
      <c r="AN763" s="16"/>
      <c r="AO763" s="16"/>
      <c r="AP763" s="16"/>
      <c r="AQ763" s="16"/>
      <c r="AR763" s="16"/>
      <c r="AS763" s="16"/>
      <c r="AT763" s="16"/>
      <c r="AU763" s="15">
        <v>35.456879999999998</v>
      </c>
      <c r="AV763" s="15"/>
      <c r="AW763" s="16"/>
      <c r="AX763" s="16"/>
      <c r="AY763" s="15">
        <v>35.456879999999998</v>
      </c>
      <c r="AZ763" s="15"/>
      <c r="BA763" s="15"/>
      <c r="BB763" s="15"/>
      <c r="BC763" s="16"/>
      <c r="BD763" s="16"/>
      <c r="BE763" s="16"/>
      <c r="BF763" s="16"/>
      <c r="BG763" s="16"/>
      <c r="BH763" s="16"/>
      <c r="BI763" s="16"/>
      <c r="BJ763" s="16"/>
      <c r="BK763" s="15">
        <v>35.812570000000001</v>
      </c>
      <c r="BL763" s="15"/>
      <c r="BM763" s="16"/>
      <c r="BN763" s="16"/>
      <c r="BO763" s="15">
        <v>35.812570000000001</v>
      </c>
      <c r="BP763" s="15"/>
      <c r="BQ763" s="15"/>
      <c r="BR763" s="15"/>
      <c r="BS763" s="16"/>
      <c r="BT763" s="16"/>
      <c r="BU763" s="16"/>
      <c r="BV763" s="16"/>
      <c r="BW763" s="15">
        <v>36.424039999999998</v>
      </c>
      <c r="BX763" s="15"/>
      <c r="BY763" s="16"/>
      <c r="BZ763" s="16"/>
      <c r="CA763" s="15">
        <v>36.424039999999998</v>
      </c>
      <c r="CB763" s="15"/>
    </row>
    <row r="764" spans="1:80" s="26" customFormat="1" ht="33" hidden="1" customHeight="1" x14ac:dyDescent="0.2">
      <c r="A764" s="24" t="s">
        <v>1319</v>
      </c>
      <c r="B764" s="24" t="s">
        <v>50</v>
      </c>
      <c r="C764" s="24" t="s">
        <v>51</v>
      </c>
      <c r="D764" s="24" t="s">
        <v>1600</v>
      </c>
      <c r="E764" s="24" t="s">
        <v>1601</v>
      </c>
      <c r="F764" s="24" t="s">
        <v>54</v>
      </c>
      <c r="G764" s="12" t="s">
        <v>151</v>
      </c>
      <c r="H764" s="13">
        <v>2014</v>
      </c>
      <c r="I764" s="13">
        <v>2014</v>
      </c>
      <c r="J764" s="20">
        <v>1200</v>
      </c>
      <c r="K764" s="20">
        <v>1200</v>
      </c>
      <c r="L764" s="15"/>
      <c r="M764" s="16"/>
      <c r="N764" s="16"/>
      <c r="O764" s="15">
        <v>1.9169099999999999</v>
      </c>
      <c r="P764" s="15"/>
      <c r="Q764" s="16"/>
      <c r="R764" s="16"/>
      <c r="S764" s="16"/>
      <c r="T764" s="16"/>
      <c r="U764" s="25">
        <v>789.26201000000003</v>
      </c>
      <c r="V764" s="15"/>
      <c r="W764" s="15"/>
      <c r="X764" s="15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5"/>
      <c r="AJ764" s="15"/>
      <c r="AK764" s="15"/>
      <c r="AL764" s="15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5"/>
      <c r="AZ764" s="15"/>
      <c r="BA764" s="15"/>
      <c r="BB764" s="15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5"/>
      <c r="BP764" s="15"/>
      <c r="BQ764" s="15">
        <v>787.3451</v>
      </c>
      <c r="BR764" s="15"/>
      <c r="BS764" s="16"/>
      <c r="BT764" s="16"/>
      <c r="BU764" s="15">
        <v>1.9169099999999999</v>
      </c>
      <c r="BV764" s="15"/>
      <c r="BW764" s="16"/>
      <c r="BX764" s="16"/>
      <c r="BY764" s="16"/>
      <c r="BZ764" s="16"/>
      <c r="CA764" s="15">
        <v>789.26201000000003</v>
      </c>
      <c r="CB764" s="15"/>
    </row>
    <row r="765" spans="1:80" s="26" customFormat="1" ht="33" hidden="1" customHeight="1" x14ac:dyDescent="0.2">
      <c r="A765" s="24" t="s">
        <v>1319</v>
      </c>
      <c r="B765" s="24" t="s">
        <v>50</v>
      </c>
      <c r="C765" s="24" t="s">
        <v>51</v>
      </c>
      <c r="D765" s="24" t="s">
        <v>1602</v>
      </c>
      <c r="E765" s="24" t="s">
        <v>1603</v>
      </c>
      <c r="F765" s="24" t="s">
        <v>310</v>
      </c>
      <c r="G765" s="12" t="s">
        <v>151</v>
      </c>
      <c r="H765" s="13">
        <v>2013</v>
      </c>
      <c r="I765" s="13">
        <v>2013</v>
      </c>
      <c r="J765" s="14"/>
      <c r="K765" s="14"/>
      <c r="L765" s="15"/>
      <c r="M765" s="16"/>
      <c r="N765" s="16"/>
      <c r="O765" s="16"/>
      <c r="P765" s="16"/>
      <c r="Q765" s="15">
        <v>40.26484</v>
      </c>
      <c r="R765" s="15"/>
      <c r="S765" s="16"/>
      <c r="T765" s="16"/>
      <c r="U765" s="25">
        <v>40.26484</v>
      </c>
      <c r="V765" s="15"/>
      <c r="W765" s="15"/>
      <c r="X765" s="15"/>
      <c r="Y765" s="16"/>
      <c r="Z765" s="16"/>
      <c r="AA765" s="16"/>
      <c r="AB765" s="16"/>
      <c r="AC765" s="16"/>
      <c r="AD765" s="16"/>
      <c r="AE765" s="15">
        <v>9.4381699999999995</v>
      </c>
      <c r="AF765" s="15"/>
      <c r="AG765" s="16"/>
      <c r="AH765" s="16"/>
      <c r="AI765" s="15">
        <v>9.4381699999999995</v>
      </c>
      <c r="AJ765" s="15"/>
      <c r="AK765" s="15"/>
      <c r="AL765" s="15"/>
      <c r="AM765" s="16"/>
      <c r="AN765" s="16"/>
      <c r="AO765" s="16"/>
      <c r="AP765" s="16"/>
      <c r="AQ765" s="16"/>
      <c r="AR765" s="16"/>
      <c r="AS765" s="16"/>
      <c r="AT765" s="16"/>
      <c r="AU765" s="15">
        <v>9.6899899999999999</v>
      </c>
      <c r="AV765" s="15"/>
      <c r="AW765" s="16"/>
      <c r="AX765" s="16"/>
      <c r="AY765" s="15">
        <v>9.6899899999999999</v>
      </c>
      <c r="AZ765" s="15"/>
      <c r="BA765" s="15"/>
      <c r="BB765" s="15"/>
      <c r="BC765" s="16"/>
      <c r="BD765" s="16"/>
      <c r="BE765" s="16"/>
      <c r="BF765" s="16"/>
      <c r="BG765" s="16"/>
      <c r="BH765" s="16"/>
      <c r="BI765" s="16"/>
      <c r="BJ765" s="16"/>
      <c r="BK765" s="15">
        <v>9.7726000000000006</v>
      </c>
      <c r="BL765" s="15"/>
      <c r="BM765" s="16"/>
      <c r="BN765" s="16"/>
      <c r="BO765" s="15">
        <v>9.7726000000000006</v>
      </c>
      <c r="BP765" s="15"/>
      <c r="BQ765" s="15"/>
      <c r="BR765" s="15"/>
      <c r="BS765" s="16"/>
      <c r="BT765" s="16"/>
      <c r="BU765" s="16"/>
      <c r="BV765" s="16"/>
      <c r="BW765" s="15">
        <v>11.36408</v>
      </c>
      <c r="BX765" s="15"/>
      <c r="BY765" s="16"/>
      <c r="BZ765" s="16"/>
      <c r="CA765" s="15">
        <v>11.36408</v>
      </c>
      <c r="CB765" s="15"/>
    </row>
    <row r="766" spans="1:80" s="26" customFormat="1" ht="33" hidden="1" customHeight="1" x14ac:dyDescent="0.2">
      <c r="A766" s="24" t="s">
        <v>1319</v>
      </c>
      <c r="B766" s="24" t="s">
        <v>50</v>
      </c>
      <c r="C766" s="24" t="s">
        <v>51</v>
      </c>
      <c r="D766" s="24" t="s">
        <v>1604</v>
      </c>
      <c r="E766" s="24" t="s">
        <v>1605</v>
      </c>
      <c r="F766" s="24" t="s">
        <v>310</v>
      </c>
      <c r="G766" s="12" t="s">
        <v>151</v>
      </c>
      <c r="H766" s="13">
        <v>2013</v>
      </c>
      <c r="I766" s="13">
        <v>2013</v>
      </c>
      <c r="J766" s="14"/>
      <c r="K766" s="14"/>
      <c r="L766" s="15"/>
      <c r="M766" s="16"/>
      <c r="N766" s="16"/>
      <c r="O766" s="16"/>
      <c r="P766" s="16"/>
      <c r="Q766" s="15">
        <v>40.264890000000001</v>
      </c>
      <c r="R766" s="15"/>
      <c r="S766" s="16"/>
      <c r="T766" s="16"/>
      <c r="U766" s="25">
        <v>40.264890000000001</v>
      </c>
      <c r="V766" s="15"/>
      <c r="W766" s="15"/>
      <c r="X766" s="15"/>
      <c r="Y766" s="16"/>
      <c r="Z766" s="16"/>
      <c r="AA766" s="16"/>
      <c r="AB766" s="16"/>
      <c r="AC766" s="16"/>
      <c r="AD766" s="16"/>
      <c r="AE766" s="15">
        <v>9.4381699999999995</v>
      </c>
      <c r="AF766" s="15"/>
      <c r="AG766" s="16"/>
      <c r="AH766" s="16"/>
      <c r="AI766" s="15">
        <v>9.4381699999999995</v>
      </c>
      <c r="AJ766" s="15"/>
      <c r="AK766" s="15"/>
      <c r="AL766" s="15"/>
      <c r="AM766" s="16"/>
      <c r="AN766" s="16"/>
      <c r="AO766" s="16"/>
      <c r="AP766" s="16"/>
      <c r="AQ766" s="16"/>
      <c r="AR766" s="16"/>
      <c r="AS766" s="16"/>
      <c r="AT766" s="16"/>
      <c r="AU766" s="15">
        <v>9.6900099999999991</v>
      </c>
      <c r="AV766" s="15"/>
      <c r="AW766" s="16"/>
      <c r="AX766" s="16"/>
      <c r="AY766" s="15">
        <v>9.6900099999999991</v>
      </c>
      <c r="AZ766" s="15"/>
      <c r="BA766" s="15"/>
      <c r="BB766" s="15"/>
      <c r="BC766" s="16"/>
      <c r="BD766" s="16"/>
      <c r="BE766" s="16"/>
      <c r="BF766" s="16"/>
      <c r="BG766" s="16"/>
      <c r="BH766" s="16"/>
      <c r="BI766" s="16"/>
      <c r="BJ766" s="16"/>
      <c r="BK766" s="15">
        <v>9.7726199999999999</v>
      </c>
      <c r="BL766" s="15"/>
      <c r="BM766" s="16"/>
      <c r="BN766" s="16"/>
      <c r="BO766" s="15">
        <v>9.7726199999999999</v>
      </c>
      <c r="BP766" s="15"/>
      <c r="BQ766" s="15"/>
      <c r="BR766" s="15"/>
      <c r="BS766" s="16"/>
      <c r="BT766" s="16"/>
      <c r="BU766" s="16"/>
      <c r="BV766" s="16"/>
      <c r="BW766" s="15">
        <v>11.364089999999999</v>
      </c>
      <c r="BX766" s="15"/>
      <c r="BY766" s="16"/>
      <c r="BZ766" s="16"/>
      <c r="CA766" s="15">
        <v>11.364089999999999</v>
      </c>
      <c r="CB766" s="15"/>
    </row>
    <row r="767" spans="1:80" s="26" customFormat="1" ht="21.95" hidden="1" customHeight="1" x14ac:dyDescent="0.2">
      <c r="A767" s="24" t="s">
        <v>1319</v>
      </c>
      <c r="B767" s="24" t="s">
        <v>50</v>
      </c>
      <c r="C767" s="24" t="s">
        <v>51</v>
      </c>
      <c r="D767" s="24" t="s">
        <v>1606</v>
      </c>
      <c r="E767" s="24" t="s">
        <v>1607</v>
      </c>
      <c r="F767" s="24" t="s">
        <v>310</v>
      </c>
      <c r="G767" s="12" t="s">
        <v>151</v>
      </c>
      <c r="H767" s="13">
        <v>2012</v>
      </c>
      <c r="I767" s="13">
        <v>2013</v>
      </c>
      <c r="J767" s="14"/>
      <c r="K767" s="14"/>
      <c r="L767" s="15"/>
      <c r="M767" s="16"/>
      <c r="N767" s="16"/>
      <c r="O767" s="16"/>
      <c r="P767" s="16"/>
      <c r="Q767" s="16"/>
      <c r="R767" s="16"/>
      <c r="S767" s="16"/>
      <c r="T767" s="16"/>
      <c r="U767" s="25"/>
      <c r="V767" s="15"/>
      <c r="W767" s="15"/>
      <c r="X767" s="15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5"/>
      <c r="AJ767" s="15"/>
      <c r="AK767" s="15"/>
      <c r="AL767" s="15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5"/>
      <c r="AZ767" s="15"/>
      <c r="BA767" s="15"/>
      <c r="BB767" s="15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5"/>
      <c r="BP767" s="15"/>
      <c r="BQ767" s="15"/>
      <c r="BR767" s="15"/>
      <c r="BS767" s="16"/>
      <c r="BT767" s="16"/>
      <c r="BU767" s="16"/>
      <c r="BV767" s="16"/>
      <c r="BW767" s="16"/>
      <c r="BX767" s="16"/>
      <c r="BY767" s="16"/>
      <c r="BZ767" s="16"/>
      <c r="CA767" s="15"/>
      <c r="CB767" s="15"/>
    </row>
    <row r="768" spans="1:80" s="26" customFormat="1" ht="21.95" hidden="1" customHeight="1" x14ac:dyDescent="0.2">
      <c r="A768" s="24" t="s">
        <v>1319</v>
      </c>
      <c r="B768" s="24" t="s">
        <v>50</v>
      </c>
      <c r="C768" s="24" t="s">
        <v>51</v>
      </c>
      <c r="D768" s="24" t="s">
        <v>1608</v>
      </c>
      <c r="E768" s="24" t="s">
        <v>1609</v>
      </c>
      <c r="F768" s="24" t="s">
        <v>310</v>
      </c>
      <c r="G768" s="12" t="s">
        <v>151</v>
      </c>
      <c r="H768" s="13">
        <v>2012</v>
      </c>
      <c r="I768" s="13">
        <v>2014</v>
      </c>
      <c r="J768" s="18">
        <v>9269.9580000000005</v>
      </c>
      <c r="K768" s="18">
        <v>9269.9580000000005</v>
      </c>
      <c r="L768" s="15">
        <v>1551.6</v>
      </c>
      <c r="M768" s="16"/>
      <c r="N768" s="16"/>
      <c r="O768" s="15">
        <v>26.384119999999999</v>
      </c>
      <c r="P768" s="15"/>
      <c r="Q768" s="15">
        <v>128.63981999999999</v>
      </c>
      <c r="R768" s="15"/>
      <c r="S768" s="16"/>
      <c r="T768" s="16"/>
      <c r="U768" s="25">
        <v>8775.0239399999991</v>
      </c>
      <c r="V768" s="15">
        <v>1551.6</v>
      </c>
      <c r="W768" s="15"/>
      <c r="X768" s="15"/>
      <c r="Y768" s="16"/>
      <c r="Z768" s="16"/>
      <c r="AA768" s="16"/>
      <c r="AB768" s="16"/>
      <c r="AC768" s="16"/>
      <c r="AD768" s="16"/>
      <c r="AE768" s="15">
        <v>13.4575</v>
      </c>
      <c r="AF768" s="15"/>
      <c r="AG768" s="16"/>
      <c r="AH768" s="16"/>
      <c r="AI768" s="15">
        <v>13.4575</v>
      </c>
      <c r="AJ768" s="15"/>
      <c r="AK768" s="15"/>
      <c r="AL768" s="15"/>
      <c r="AM768" s="16"/>
      <c r="AN768" s="16"/>
      <c r="AO768" s="16"/>
      <c r="AP768" s="16"/>
      <c r="AQ768" s="16"/>
      <c r="AR768" s="16"/>
      <c r="AS768" s="16"/>
      <c r="AT768" s="16"/>
      <c r="AU768" s="15">
        <v>13.60702</v>
      </c>
      <c r="AV768" s="15"/>
      <c r="AW768" s="16"/>
      <c r="AX768" s="16"/>
      <c r="AY768" s="15">
        <v>13.60702</v>
      </c>
      <c r="AZ768" s="15"/>
      <c r="BA768" s="15">
        <v>5905.8815699999996</v>
      </c>
      <c r="BB768" s="15">
        <v>1063.0586800000001</v>
      </c>
      <c r="BC768" s="16"/>
      <c r="BD768" s="16"/>
      <c r="BE768" s="16"/>
      <c r="BF768" s="16"/>
      <c r="BG768" s="15">
        <v>18.85248</v>
      </c>
      <c r="BH768" s="15"/>
      <c r="BI768" s="16"/>
      <c r="BJ768" s="16"/>
      <c r="BK768" s="15">
        <v>8.5230800000000002</v>
      </c>
      <c r="BL768" s="15"/>
      <c r="BM768" s="16"/>
      <c r="BN768" s="16"/>
      <c r="BO768" s="15">
        <v>5933.25713</v>
      </c>
      <c r="BP768" s="15">
        <v>1063.0586800000001</v>
      </c>
      <c r="BQ768" s="15">
        <v>2714.11843</v>
      </c>
      <c r="BR768" s="15">
        <v>488.54131999999998</v>
      </c>
      <c r="BS768" s="16"/>
      <c r="BT768" s="16"/>
      <c r="BU768" s="15">
        <v>7.5316400000000003</v>
      </c>
      <c r="BV768" s="15"/>
      <c r="BW768" s="15">
        <v>93.052220000000005</v>
      </c>
      <c r="BX768" s="15"/>
      <c r="BY768" s="16"/>
      <c r="BZ768" s="16"/>
      <c r="CA768" s="15">
        <v>2814.7022900000002</v>
      </c>
      <c r="CB768" s="15">
        <v>488.54131999999998</v>
      </c>
    </row>
    <row r="769" spans="1:80" s="26" customFormat="1" ht="21.95" hidden="1" customHeight="1" x14ac:dyDescent="0.2">
      <c r="A769" s="24" t="s">
        <v>1319</v>
      </c>
      <c r="B769" s="24" t="s">
        <v>50</v>
      </c>
      <c r="C769" s="24" t="s">
        <v>51</v>
      </c>
      <c r="D769" s="24" t="s">
        <v>1610</v>
      </c>
      <c r="E769" s="24" t="s">
        <v>1611</v>
      </c>
      <c r="F769" s="24" t="s">
        <v>326</v>
      </c>
      <c r="G769" s="12" t="s">
        <v>151</v>
      </c>
      <c r="H769" s="13">
        <v>2014</v>
      </c>
      <c r="I769" s="13">
        <v>2014</v>
      </c>
      <c r="J769" s="20">
        <v>4000</v>
      </c>
      <c r="K769" s="20">
        <v>4000</v>
      </c>
      <c r="L769" s="15">
        <v>612.75088000000005</v>
      </c>
      <c r="M769" s="16"/>
      <c r="N769" s="16"/>
      <c r="O769" s="15">
        <v>18.395130000000002</v>
      </c>
      <c r="P769" s="15"/>
      <c r="Q769" s="16"/>
      <c r="R769" s="16"/>
      <c r="S769" s="15">
        <v>9.8254000000000001</v>
      </c>
      <c r="T769" s="15"/>
      <c r="U769" s="25">
        <v>3432.3920899999998</v>
      </c>
      <c r="V769" s="15">
        <v>612.75088000000005</v>
      </c>
      <c r="W769" s="15">
        <v>200.17655999999999</v>
      </c>
      <c r="X769" s="15">
        <v>36.031779999999998</v>
      </c>
      <c r="Y769" s="16"/>
      <c r="Z769" s="16"/>
      <c r="AA769" s="15">
        <v>12.636480000000001</v>
      </c>
      <c r="AB769" s="15"/>
      <c r="AC769" s="16"/>
      <c r="AD769" s="16"/>
      <c r="AE769" s="16"/>
      <c r="AF769" s="16"/>
      <c r="AG769" s="16"/>
      <c r="AH769" s="16"/>
      <c r="AI769" s="15">
        <v>212.81304</v>
      </c>
      <c r="AJ769" s="15">
        <v>36.031779999999998</v>
      </c>
      <c r="AK769" s="15"/>
      <c r="AL769" s="15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5"/>
      <c r="AZ769" s="15"/>
      <c r="BA769" s="15"/>
      <c r="BB769" s="15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5"/>
      <c r="BP769" s="15"/>
      <c r="BQ769" s="15">
        <v>3203.9949999999999</v>
      </c>
      <c r="BR769" s="15">
        <v>576.71910000000003</v>
      </c>
      <c r="BS769" s="16"/>
      <c r="BT769" s="16"/>
      <c r="BU769" s="15">
        <v>5.7586500000000003</v>
      </c>
      <c r="BV769" s="15"/>
      <c r="BW769" s="16"/>
      <c r="BX769" s="16"/>
      <c r="BY769" s="15">
        <v>9.8254000000000001</v>
      </c>
      <c r="BZ769" s="15"/>
      <c r="CA769" s="15">
        <v>3219.5790499999998</v>
      </c>
      <c r="CB769" s="15">
        <v>576.71910000000003</v>
      </c>
    </row>
    <row r="770" spans="1:80" s="26" customFormat="1" ht="21.95" hidden="1" customHeight="1" x14ac:dyDescent="0.2">
      <c r="A770" s="24" t="s">
        <v>1319</v>
      </c>
      <c r="B770" s="24" t="s">
        <v>50</v>
      </c>
      <c r="C770" s="24" t="s">
        <v>51</v>
      </c>
      <c r="D770" s="24" t="s">
        <v>1612</v>
      </c>
      <c r="E770" s="24" t="s">
        <v>1613</v>
      </c>
      <c r="F770" s="24" t="s">
        <v>412</v>
      </c>
      <c r="G770" s="12" t="s">
        <v>151</v>
      </c>
      <c r="H770" s="13">
        <v>2012</v>
      </c>
      <c r="I770" s="13">
        <v>2014</v>
      </c>
      <c r="J770" s="18">
        <v>50373.732000000004</v>
      </c>
      <c r="K770" s="18">
        <v>50373.732000000004</v>
      </c>
      <c r="L770" s="15">
        <v>4212.6424200000001</v>
      </c>
      <c r="M770" s="16"/>
      <c r="N770" s="16"/>
      <c r="O770" s="15">
        <v>11.11359</v>
      </c>
      <c r="P770" s="15"/>
      <c r="Q770" s="15">
        <v>1864.1260500000001</v>
      </c>
      <c r="R770" s="15"/>
      <c r="S770" s="16"/>
      <c r="T770" s="16"/>
      <c r="U770" s="25">
        <v>25278.808919999999</v>
      </c>
      <c r="V770" s="15">
        <v>4212.6424200000001</v>
      </c>
      <c r="W770" s="15"/>
      <c r="X770" s="15"/>
      <c r="Y770" s="16"/>
      <c r="Z770" s="16"/>
      <c r="AA770" s="16"/>
      <c r="AB770" s="16"/>
      <c r="AC770" s="16"/>
      <c r="AD770" s="16"/>
      <c r="AE770" s="15">
        <v>330.40375999999998</v>
      </c>
      <c r="AF770" s="15"/>
      <c r="AG770" s="16"/>
      <c r="AH770" s="16"/>
      <c r="AI770" s="15">
        <v>330.40375999999998</v>
      </c>
      <c r="AJ770" s="15"/>
      <c r="AK770" s="15"/>
      <c r="AL770" s="15"/>
      <c r="AM770" s="16"/>
      <c r="AN770" s="16"/>
      <c r="AO770" s="16"/>
      <c r="AP770" s="16"/>
      <c r="AQ770" s="16"/>
      <c r="AR770" s="16"/>
      <c r="AS770" s="16"/>
      <c r="AT770" s="16"/>
      <c r="AU770" s="15">
        <v>505.98696999999999</v>
      </c>
      <c r="AV770" s="15"/>
      <c r="AW770" s="16"/>
      <c r="AX770" s="16"/>
      <c r="AY770" s="15">
        <v>505.98696999999999</v>
      </c>
      <c r="AZ770" s="15"/>
      <c r="BA770" s="15">
        <v>2415.5727999999999</v>
      </c>
      <c r="BB770" s="15">
        <v>434.80309999999997</v>
      </c>
      <c r="BC770" s="16"/>
      <c r="BD770" s="16"/>
      <c r="BE770" s="16"/>
      <c r="BF770" s="16"/>
      <c r="BG770" s="16"/>
      <c r="BH770" s="16"/>
      <c r="BI770" s="16"/>
      <c r="BJ770" s="16"/>
      <c r="BK770" s="15">
        <v>512.08677999999998</v>
      </c>
      <c r="BL770" s="15"/>
      <c r="BM770" s="16"/>
      <c r="BN770" s="16"/>
      <c r="BO770" s="15">
        <v>2927.65958</v>
      </c>
      <c r="BP770" s="15">
        <v>434.80309999999997</v>
      </c>
      <c r="BQ770" s="15">
        <v>20987.996480000002</v>
      </c>
      <c r="BR770" s="15">
        <v>3777.83932</v>
      </c>
      <c r="BS770" s="16"/>
      <c r="BT770" s="16"/>
      <c r="BU770" s="15">
        <v>11.11359</v>
      </c>
      <c r="BV770" s="15"/>
      <c r="BW770" s="15">
        <v>515.64854000000003</v>
      </c>
      <c r="BX770" s="15"/>
      <c r="BY770" s="16"/>
      <c r="BZ770" s="16"/>
      <c r="CA770" s="15">
        <v>21514.758610000001</v>
      </c>
      <c r="CB770" s="15">
        <v>3777.83932</v>
      </c>
    </row>
    <row r="771" spans="1:80" s="26" customFormat="1" ht="21.95" hidden="1" customHeight="1" x14ac:dyDescent="0.2">
      <c r="A771" s="24" t="s">
        <v>1319</v>
      </c>
      <c r="B771" s="24" t="s">
        <v>50</v>
      </c>
      <c r="C771" s="24" t="s">
        <v>51</v>
      </c>
      <c r="D771" s="24" t="s">
        <v>1614</v>
      </c>
      <c r="E771" s="24" t="s">
        <v>1615</v>
      </c>
      <c r="F771" s="24" t="s">
        <v>326</v>
      </c>
      <c r="G771" s="12" t="s">
        <v>151</v>
      </c>
      <c r="H771" s="13">
        <v>2014</v>
      </c>
      <c r="I771" s="13">
        <v>2014</v>
      </c>
      <c r="J771" s="21">
        <v>400</v>
      </c>
      <c r="K771" s="21">
        <v>400</v>
      </c>
      <c r="L771" s="15"/>
      <c r="M771" s="16"/>
      <c r="N771" s="16"/>
      <c r="O771" s="16"/>
      <c r="P771" s="16"/>
      <c r="Q771" s="16"/>
      <c r="R771" s="16"/>
      <c r="S771" s="16"/>
      <c r="T771" s="16"/>
      <c r="U771" s="25"/>
      <c r="V771" s="15"/>
      <c r="W771" s="15"/>
      <c r="X771" s="15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5"/>
      <c r="AJ771" s="15"/>
      <c r="AK771" s="15"/>
      <c r="AL771" s="15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5"/>
      <c r="AZ771" s="15"/>
      <c r="BA771" s="15"/>
      <c r="BB771" s="15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5"/>
      <c r="BP771" s="15"/>
      <c r="BQ771" s="15"/>
      <c r="BR771" s="15"/>
      <c r="BS771" s="16"/>
      <c r="BT771" s="16"/>
      <c r="BU771" s="16"/>
      <c r="BV771" s="16"/>
      <c r="BW771" s="16"/>
      <c r="BX771" s="16"/>
      <c r="BY771" s="16"/>
      <c r="BZ771" s="16"/>
      <c r="CA771" s="15"/>
      <c r="CB771" s="15"/>
    </row>
    <row r="772" spans="1:80" s="26" customFormat="1" ht="33" hidden="1" customHeight="1" x14ac:dyDescent="0.2">
      <c r="A772" s="24" t="s">
        <v>1319</v>
      </c>
      <c r="B772" s="24" t="s">
        <v>50</v>
      </c>
      <c r="C772" s="24" t="s">
        <v>51</v>
      </c>
      <c r="D772" s="24" t="s">
        <v>1616</v>
      </c>
      <c r="E772" s="24" t="s">
        <v>1617</v>
      </c>
      <c r="F772" s="24" t="s">
        <v>54</v>
      </c>
      <c r="G772" s="12" t="s">
        <v>151</v>
      </c>
      <c r="H772" s="13">
        <v>2014</v>
      </c>
      <c r="I772" s="13">
        <v>2014</v>
      </c>
      <c r="J772" s="20">
        <v>1000</v>
      </c>
      <c r="K772" s="20">
        <v>1000</v>
      </c>
      <c r="L772" s="15">
        <v>68.669970000000006</v>
      </c>
      <c r="M772" s="16"/>
      <c r="N772" s="16"/>
      <c r="O772" s="15">
        <v>0.92879999999999996</v>
      </c>
      <c r="P772" s="15"/>
      <c r="Q772" s="16"/>
      <c r="R772" s="16"/>
      <c r="S772" s="16"/>
      <c r="T772" s="16"/>
      <c r="U772" s="25">
        <v>382.42860999999999</v>
      </c>
      <c r="V772" s="15">
        <v>68.669970000000006</v>
      </c>
      <c r="W772" s="15"/>
      <c r="X772" s="15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5"/>
      <c r="AJ772" s="15"/>
      <c r="AK772" s="15"/>
      <c r="AL772" s="15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5"/>
      <c r="AZ772" s="15"/>
      <c r="BA772" s="15"/>
      <c r="BB772" s="15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5"/>
      <c r="BP772" s="15"/>
      <c r="BQ772" s="15">
        <v>381.49981000000002</v>
      </c>
      <c r="BR772" s="15">
        <v>68.669970000000006</v>
      </c>
      <c r="BS772" s="16"/>
      <c r="BT772" s="16"/>
      <c r="BU772" s="15">
        <v>0.92879999999999996</v>
      </c>
      <c r="BV772" s="15"/>
      <c r="BW772" s="16"/>
      <c r="BX772" s="16"/>
      <c r="BY772" s="16"/>
      <c r="BZ772" s="16"/>
      <c r="CA772" s="15">
        <v>382.42860999999999</v>
      </c>
      <c r="CB772" s="15">
        <v>68.669970000000006</v>
      </c>
    </row>
    <row r="773" spans="1:80" s="26" customFormat="1" ht="21.95" hidden="1" customHeight="1" x14ac:dyDescent="0.2">
      <c r="A773" s="24" t="s">
        <v>1319</v>
      </c>
      <c r="B773" s="24" t="s">
        <v>50</v>
      </c>
      <c r="C773" s="24" t="s">
        <v>51</v>
      </c>
      <c r="D773" s="24" t="s">
        <v>1618</v>
      </c>
      <c r="E773" s="24" t="s">
        <v>1619</v>
      </c>
      <c r="F773" s="24" t="s">
        <v>326</v>
      </c>
      <c r="G773" s="12" t="s">
        <v>151</v>
      </c>
      <c r="H773" s="13">
        <v>2012</v>
      </c>
      <c r="I773" s="13">
        <v>2013</v>
      </c>
      <c r="J773" s="14"/>
      <c r="K773" s="14"/>
      <c r="L773" s="15"/>
      <c r="M773" s="16"/>
      <c r="N773" s="16"/>
      <c r="O773" s="16"/>
      <c r="P773" s="16"/>
      <c r="Q773" s="16"/>
      <c r="R773" s="16"/>
      <c r="S773" s="16"/>
      <c r="T773" s="16"/>
      <c r="U773" s="25"/>
      <c r="V773" s="15"/>
      <c r="W773" s="15"/>
      <c r="X773" s="15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5"/>
      <c r="AJ773" s="15"/>
      <c r="AK773" s="15"/>
      <c r="AL773" s="15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5"/>
      <c r="AZ773" s="15"/>
      <c r="BA773" s="15"/>
      <c r="BB773" s="15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5"/>
      <c r="BP773" s="15"/>
      <c r="BQ773" s="15"/>
      <c r="BR773" s="15"/>
      <c r="BS773" s="16"/>
      <c r="BT773" s="16"/>
      <c r="BU773" s="16"/>
      <c r="BV773" s="16"/>
      <c r="BW773" s="16"/>
      <c r="BX773" s="16"/>
      <c r="BY773" s="16"/>
      <c r="BZ773" s="16"/>
      <c r="CA773" s="15"/>
      <c r="CB773" s="15"/>
    </row>
    <row r="774" spans="1:80" s="26" customFormat="1" ht="21.95" hidden="1" customHeight="1" x14ac:dyDescent="0.2">
      <c r="A774" s="24" t="s">
        <v>1319</v>
      </c>
      <c r="B774" s="24" t="s">
        <v>50</v>
      </c>
      <c r="C774" s="24" t="s">
        <v>51</v>
      </c>
      <c r="D774" s="24" t="s">
        <v>1620</v>
      </c>
      <c r="E774" s="24" t="s">
        <v>1621</v>
      </c>
      <c r="F774" s="24" t="s">
        <v>340</v>
      </c>
      <c r="G774" s="12" t="s">
        <v>151</v>
      </c>
      <c r="H774" s="13">
        <v>2014</v>
      </c>
      <c r="I774" s="13">
        <v>2014</v>
      </c>
      <c r="J774" s="21">
        <v>300</v>
      </c>
      <c r="K774" s="21">
        <v>300</v>
      </c>
      <c r="L774" s="15">
        <v>16.2</v>
      </c>
      <c r="M774" s="16"/>
      <c r="N774" s="16"/>
      <c r="O774" s="15">
        <v>0.16127</v>
      </c>
      <c r="P774" s="15"/>
      <c r="Q774" s="16"/>
      <c r="R774" s="16"/>
      <c r="S774" s="16"/>
      <c r="T774" s="16"/>
      <c r="U774" s="25">
        <v>90.161270000000002</v>
      </c>
      <c r="V774" s="15">
        <v>16.2</v>
      </c>
      <c r="W774" s="15"/>
      <c r="X774" s="15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5"/>
      <c r="AJ774" s="15"/>
      <c r="AK774" s="15"/>
      <c r="AL774" s="15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5"/>
      <c r="AZ774" s="15"/>
      <c r="BA774" s="15"/>
      <c r="BB774" s="15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5"/>
      <c r="BP774" s="15"/>
      <c r="BQ774" s="15">
        <v>90</v>
      </c>
      <c r="BR774" s="15">
        <v>16.2</v>
      </c>
      <c r="BS774" s="16"/>
      <c r="BT774" s="16"/>
      <c r="BU774" s="15">
        <v>0.16127</v>
      </c>
      <c r="BV774" s="15"/>
      <c r="BW774" s="16"/>
      <c r="BX774" s="16"/>
      <c r="BY774" s="16"/>
      <c r="BZ774" s="16"/>
      <c r="CA774" s="15">
        <v>90.161270000000002</v>
      </c>
      <c r="CB774" s="15">
        <v>16.2</v>
      </c>
    </row>
    <row r="775" spans="1:80" s="26" customFormat="1" ht="33" hidden="1" customHeight="1" x14ac:dyDescent="0.2">
      <c r="A775" s="24" t="s">
        <v>1319</v>
      </c>
      <c r="B775" s="24" t="s">
        <v>50</v>
      </c>
      <c r="C775" s="24" t="s">
        <v>51</v>
      </c>
      <c r="D775" s="24" t="s">
        <v>1622</v>
      </c>
      <c r="E775" s="24" t="s">
        <v>1623</v>
      </c>
      <c r="F775" s="24" t="s">
        <v>320</v>
      </c>
      <c r="G775" s="12" t="s">
        <v>142</v>
      </c>
      <c r="H775" s="13">
        <v>2014</v>
      </c>
      <c r="I775" s="13">
        <v>2014</v>
      </c>
      <c r="J775" s="20">
        <v>1000</v>
      </c>
      <c r="K775" s="20">
        <v>1000</v>
      </c>
      <c r="L775" s="15">
        <v>84.098219999999998</v>
      </c>
      <c r="M775" s="16"/>
      <c r="N775" s="16"/>
      <c r="O775" s="15">
        <v>0.83714999999999995</v>
      </c>
      <c r="P775" s="15"/>
      <c r="Q775" s="16"/>
      <c r="R775" s="16"/>
      <c r="S775" s="16"/>
      <c r="T775" s="16"/>
      <c r="U775" s="25">
        <v>468.04951</v>
      </c>
      <c r="V775" s="15">
        <v>84.098219999999998</v>
      </c>
      <c r="W775" s="15"/>
      <c r="X775" s="15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5"/>
      <c r="AJ775" s="15"/>
      <c r="AK775" s="15"/>
      <c r="AL775" s="15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5"/>
      <c r="AZ775" s="15"/>
      <c r="BA775" s="15"/>
      <c r="BB775" s="15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5"/>
      <c r="BP775" s="15"/>
      <c r="BQ775" s="15">
        <v>467.21235999999999</v>
      </c>
      <c r="BR775" s="15">
        <v>84.098219999999998</v>
      </c>
      <c r="BS775" s="16"/>
      <c r="BT775" s="16"/>
      <c r="BU775" s="15">
        <v>0.83714999999999995</v>
      </c>
      <c r="BV775" s="15"/>
      <c r="BW775" s="16"/>
      <c r="BX775" s="16"/>
      <c r="BY775" s="16"/>
      <c r="BZ775" s="16"/>
      <c r="CA775" s="15">
        <v>468.04951</v>
      </c>
      <c r="CB775" s="15">
        <v>84.098219999999998</v>
      </c>
    </row>
    <row r="776" spans="1:80" s="26" customFormat="1" ht="21.95" hidden="1" customHeight="1" x14ac:dyDescent="0.2">
      <c r="A776" s="24" t="s">
        <v>1319</v>
      </c>
      <c r="B776" s="24" t="s">
        <v>50</v>
      </c>
      <c r="C776" s="24" t="s">
        <v>51</v>
      </c>
      <c r="D776" s="24" t="s">
        <v>1624</v>
      </c>
      <c r="E776" s="24" t="s">
        <v>1625</v>
      </c>
      <c r="F776" s="24" t="s">
        <v>310</v>
      </c>
      <c r="G776" s="12" t="s">
        <v>151</v>
      </c>
      <c r="H776" s="13">
        <v>2012</v>
      </c>
      <c r="I776" s="13">
        <v>2013</v>
      </c>
      <c r="J776" s="14"/>
      <c r="K776" s="14"/>
      <c r="L776" s="15"/>
      <c r="M776" s="16"/>
      <c r="N776" s="16"/>
      <c r="O776" s="16"/>
      <c r="P776" s="16"/>
      <c r="Q776" s="16"/>
      <c r="R776" s="16"/>
      <c r="S776" s="16"/>
      <c r="T776" s="16"/>
      <c r="U776" s="25"/>
      <c r="V776" s="15"/>
      <c r="W776" s="15"/>
      <c r="X776" s="15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5"/>
      <c r="AJ776" s="15"/>
      <c r="AK776" s="15"/>
      <c r="AL776" s="15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5"/>
      <c r="AZ776" s="15"/>
      <c r="BA776" s="15"/>
      <c r="BB776" s="15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5"/>
      <c r="BP776" s="15"/>
      <c r="BQ776" s="15"/>
      <c r="BR776" s="15"/>
      <c r="BS776" s="16"/>
      <c r="BT776" s="16"/>
      <c r="BU776" s="16"/>
      <c r="BV776" s="16"/>
      <c r="BW776" s="16"/>
      <c r="BX776" s="16"/>
      <c r="BY776" s="16"/>
      <c r="BZ776" s="16"/>
      <c r="CA776" s="15"/>
      <c r="CB776" s="15"/>
    </row>
    <row r="777" spans="1:80" s="26" customFormat="1" ht="33" hidden="1" customHeight="1" x14ac:dyDescent="0.2">
      <c r="A777" s="24" t="s">
        <v>1319</v>
      </c>
      <c r="B777" s="24" t="s">
        <v>50</v>
      </c>
      <c r="C777" s="24" t="s">
        <v>51</v>
      </c>
      <c r="D777" s="24" t="s">
        <v>1626</v>
      </c>
      <c r="E777" s="24" t="s">
        <v>1585</v>
      </c>
      <c r="F777" s="24" t="s">
        <v>54</v>
      </c>
      <c r="G777" s="12" t="s">
        <v>137</v>
      </c>
      <c r="H777" s="13">
        <v>2013</v>
      </c>
      <c r="I777" s="13">
        <v>2013</v>
      </c>
      <c r="J777" s="14"/>
      <c r="K777" s="14"/>
      <c r="L777" s="15"/>
      <c r="M777" s="16"/>
      <c r="N777" s="16"/>
      <c r="O777" s="16"/>
      <c r="P777" s="16"/>
      <c r="Q777" s="16"/>
      <c r="R777" s="16"/>
      <c r="S777" s="16"/>
      <c r="T777" s="16"/>
      <c r="U777" s="25"/>
      <c r="V777" s="15"/>
      <c r="W777" s="15"/>
      <c r="X777" s="15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5"/>
      <c r="AJ777" s="15"/>
      <c r="AK777" s="15"/>
      <c r="AL777" s="15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5"/>
      <c r="AZ777" s="15"/>
      <c r="BA777" s="15"/>
      <c r="BB777" s="15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5"/>
      <c r="BP777" s="15"/>
      <c r="BQ777" s="15"/>
      <c r="BR777" s="15"/>
      <c r="BS777" s="16"/>
      <c r="BT777" s="16"/>
      <c r="BU777" s="16"/>
      <c r="BV777" s="16"/>
      <c r="BW777" s="16"/>
      <c r="BX777" s="16"/>
      <c r="BY777" s="16"/>
      <c r="BZ777" s="16"/>
      <c r="CA777" s="15"/>
      <c r="CB777" s="15"/>
    </row>
    <row r="778" spans="1:80" s="26" customFormat="1" ht="33" hidden="1" customHeight="1" x14ac:dyDescent="0.2">
      <c r="A778" s="24" t="s">
        <v>1319</v>
      </c>
      <c r="B778" s="24" t="s">
        <v>50</v>
      </c>
      <c r="C778" s="24" t="s">
        <v>51</v>
      </c>
      <c r="D778" s="24" t="s">
        <v>1627</v>
      </c>
      <c r="E778" s="24" t="s">
        <v>1628</v>
      </c>
      <c r="F778" s="24" t="s">
        <v>150</v>
      </c>
      <c r="G778" s="12" t="s">
        <v>151</v>
      </c>
      <c r="H778" s="13">
        <v>2013</v>
      </c>
      <c r="I778" s="13">
        <v>2014</v>
      </c>
      <c r="J778" s="18">
        <v>2927.4969999999998</v>
      </c>
      <c r="K778" s="18">
        <v>2927.4969999999998</v>
      </c>
      <c r="L778" s="15">
        <v>732.45973000000004</v>
      </c>
      <c r="M778" s="16"/>
      <c r="N778" s="16"/>
      <c r="O778" s="15">
        <v>7.2913899999999998</v>
      </c>
      <c r="P778" s="15"/>
      <c r="Q778" s="16"/>
      <c r="R778" s="16"/>
      <c r="S778" s="16"/>
      <c r="T778" s="16"/>
      <c r="U778" s="25">
        <v>4076.5121199999999</v>
      </c>
      <c r="V778" s="15">
        <v>732.45973000000004</v>
      </c>
      <c r="W778" s="15"/>
      <c r="X778" s="15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5"/>
      <c r="AJ778" s="15"/>
      <c r="AK778" s="15"/>
      <c r="AL778" s="15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5"/>
      <c r="AZ778" s="15"/>
      <c r="BA778" s="15"/>
      <c r="BB778" s="15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5"/>
      <c r="BP778" s="15"/>
      <c r="BQ778" s="15">
        <v>4069.22073</v>
      </c>
      <c r="BR778" s="15">
        <v>732.45973000000004</v>
      </c>
      <c r="BS778" s="16"/>
      <c r="BT778" s="16"/>
      <c r="BU778" s="15">
        <v>7.2913899999999998</v>
      </c>
      <c r="BV778" s="15"/>
      <c r="BW778" s="16"/>
      <c r="BX778" s="16"/>
      <c r="BY778" s="16"/>
      <c r="BZ778" s="16"/>
      <c r="CA778" s="15">
        <v>4076.5121199999999</v>
      </c>
      <c r="CB778" s="15">
        <v>732.45973000000004</v>
      </c>
    </row>
    <row r="779" spans="1:80" s="26" customFormat="1" ht="33" hidden="1" customHeight="1" x14ac:dyDescent="0.2">
      <c r="A779" s="24" t="s">
        <v>1319</v>
      </c>
      <c r="B779" s="24" t="s">
        <v>50</v>
      </c>
      <c r="C779" s="24" t="s">
        <v>51</v>
      </c>
      <c r="D779" s="24" t="s">
        <v>1629</v>
      </c>
      <c r="E779" s="24" t="s">
        <v>1630</v>
      </c>
      <c r="F779" s="24" t="s">
        <v>54</v>
      </c>
      <c r="G779" s="12" t="s">
        <v>151</v>
      </c>
      <c r="H779" s="13">
        <v>2013</v>
      </c>
      <c r="I779" s="13">
        <v>2013</v>
      </c>
      <c r="J779" s="14"/>
      <c r="K779" s="14"/>
      <c r="L779" s="15"/>
      <c r="M779" s="16"/>
      <c r="N779" s="16"/>
      <c r="O779" s="16"/>
      <c r="P779" s="16"/>
      <c r="Q779" s="16"/>
      <c r="R779" s="16"/>
      <c r="S779" s="16"/>
      <c r="T779" s="16"/>
      <c r="U779" s="25"/>
      <c r="V779" s="15"/>
      <c r="W779" s="15"/>
      <c r="X779" s="15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5"/>
      <c r="AJ779" s="15"/>
      <c r="AK779" s="15"/>
      <c r="AL779" s="15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5"/>
      <c r="AZ779" s="15"/>
      <c r="BA779" s="15"/>
      <c r="BB779" s="15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5"/>
      <c r="BP779" s="15"/>
      <c r="BQ779" s="15"/>
      <c r="BR779" s="15"/>
      <c r="BS779" s="16"/>
      <c r="BT779" s="16"/>
      <c r="BU779" s="16"/>
      <c r="BV779" s="16"/>
      <c r="BW779" s="16"/>
      <c r="BX779" s="16"/>
      <c r="BY779" s="16"/>
      <c r="BZ779" s="16"/>
      <c r="CA779" s="15"/>
      <c r="CB779" s="15"/>
    </row>
    <row r="780" spans="1:80" s="26" customFormat="1" ht="21.95" hidden="1" customHeight="1" x14ac:dyDescent="0.2">
      <c r="A780" s="24" t="s">
        <v>1319</v>
      </c>
      <c r="B780" s="24" t="s">
        <v>50</v>
      </c>
      <c r="C780" s="24" t="s">
        <v>51</v>
      </c>
      <c r="D780" s="24" t="s">
        <v>1631</v>
      </c>
      <c r="E780" s="24" t="s">
        <v>1632</v>
      </c>
      <c r="F780" s="24" t="s">
        <v>320</v>
      </c>
      <c r="G780" s="12" t="s">
        <v>151</v>
      </c>
      <c r="H780" s="13">
        <v>2014</v>
      </c>
      <c r="I780" s="13">
        <v>2014</v>
      </c>
      <c r="J780" s="20">
        <v>1000</v>
      </c>
      <c r="K780" s="20">
        <v>1000</v>
      </c>
      <c r="L780" s="15">
        <v>121.88160000000001</v>
      </c>
      <c r="M780" s="16"/>
      <c r="N780" s="16"/>
      <c r="O780" s="15">
        <v>2.23265</v>
      </c>
      <c r="P780" s="15"/>
      <c r="Q780" s="16"/>
      <c r="R780" s="16"/>
      <c r="S780" s="16"/>
      <c r="T780" s="16"/>
      <c r="U780" s="25">
        <v>679.35265000000004</v>
      </c>
      <c r="V780" s="15">
        <v>121.88160000000001</v>
      </c>
      <c r="W780" s="15"/>
      <c r="X780" s="15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5"/>
      <c r="AJ780" s="15"/>
      <c r="AK780" s="15"/>
      <c r="AL780" s="15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5"/>
      <c r="AZ780" s="15"/>
      <c r="BA780" s="15"/>
      <c r="BB780" s="15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5"/>
      <c r="BP780" s="15"/>
      <c r="BQ780" s="15">
        <v>677.12</v>
      </c>
      <c r="BR780" s="15">
        <v>121.88160000000001</v>
      </c>
      <c r="BS780" s="16"/>
      <c r="BT780" s="16"/>
      <c r="BU780" s="15">
        <v>2.23265</v>
      </c>
      <c r="BV780" s="15"/>
      <c r="BW780" s="16"/>
      <c r="BX780" s="16"/>
      <c r="BY780" s="16"/>
      <c r="BZ780" s="16"/>
      <c r="CA780" s="15">
        <v>679.35265000000004</v>
      </c>
      <c r="CB780" s="15">
        <v>121.88160000000001</v>
      </c>
    </row>
    <row r="781" spans="1:80" s="26" customFormat="1" ht="21.95" hidden="1" customHeight="1" x14ac:dyDescent="0.2">
      <c r="A781" s="24" t="s">
        <v>1319</v>
      </c>
      <c r="B781" s="24" t="s">
        <v>50</v>
      </c>
      <c r="C781" s="24" t="s">
        <v>51</v>
      </c>
      <c r="D781" s="24" t="s">
        <v>1633</v>
      </c>
      <c r="E781" s="24" t="s">
        <v>1634</v>
      </c>
      <c r="F781" s="24" t="s">
        <v>320</v>
      </c>
      <c r="G781" s="12" t="s">
        <v>151</v>
      </c>
      <c r="H781" s="13">
        <v>2014</v>
      </c>
      <c r="I781" s="13">
        <v>2014</v>
      </c>
      <c r="J781" s="20">
        <v>1500</v>
      </c>
      <c r="K781" s="20">
        <v>1500</v>
      </c>
      <c r="L781" s="15">
        <v>129.66084000000001</v>
      </c>
      <c r="M781" s="16"/>
      <c r="N781" s="16"/>
      <c r="O781" s="15">
        <v>1.7537700000000001</v>
      </c>
      <c r="P781" s="15"/>
      <c r="Q781" s="16"/>
      <c r="R781" s="16"/>
      <c r="S781" s="16"/>
      <c r="T781" s="16"/>
      <c r="U781" s="25">
        <v>722.09177</v>
      </c>
      <c r="V781" s="15">
        <v>129.66084000000001</v>
      </c>
      <c r="W781" s="15"/>
      <c r="X781" s="15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5"/>
      <c r="AJ781" s="15"/>
      <c r="AK781" s="15"/>
      <c r="AL781" s="15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5"/>
      <c r="AZ781" s="15"/>
      <c r="BA781" s="15"/>
      <c r="BB781" s="15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5"/>
      <c r="BP781" s="15"/>
      <c r="BQ781" s="15">
        <v>720.33799999999997</v>
      </c>
      <c r="BR781" s="15">
        <v>129.66084000000001</v>
      </c>
      <c r="BS781" s="16"/>
      <c r="BT781" s="16"/>
      <c r="BU781" s="15">
        <v>1.7537700000000001</v>
      </c>
      <c r="BV781" s="15"/>
      <c r="BW781" s="16"/>
      <c r="BX781" s="16"/>
      <c r="BY781" s="16"/>
      <c r="BZ781" s="16"/>
      <c r="CA781" s="15">
        <v>722.09177</v>
      </c>
      <c r="CB781" s="15">
        <v>129.66084000000001</v>
      </c>
    </row>
    <row r="782" spans="1:80" s="26" customFormat="1" ht="33" hidden="1" customHeight="1" x14ac:dyDescent="0.2">
      <c r="A782" s="24" t="s">
        <v>1319</v>
      </c>
      <c r="B782" s="24" t="s">
        <v>50</v>
      </c>
      <c r="C782" s="24" t="s">
        <v>51</v>
      </c>
      <c r="D782" s="24" t="s">
        <v>1635</v>
      </c>
      <c r="E782" s="24" t="s">
        <v>1585</v>
      </c>
      <c r="F782" s="24" t="s">
        <v>54</v>
      </c>
      <c r="G782" s="12" t="s">
        <v>137</v>
      </c>
      <c r="H782" s="13">
        <v>2014</v>
      </c>
      <c r="I782" s="13">
        <v>2014</v>
      </c>
      <c r="J782" s="20">
        <v>4500</v>
      </c>
      <c r="K782" s="20">
        <v>4500</v>
      </c>
      <c r="L782" s="15">
        <v>708.67799000000002</v>
      </c>
      <c r="M782" s="16"/>
      <c r="N782" s="16"/>
      <c r="O782" s="16"/>
      <c r="P782" s="16"/>
      <c r="Q782" s="16"/>
      <c r="R782" s="16"/>
      <c r="S782" s="16"/>
      <c r="T782" s="16"/>
      <c r="U782" s="25">
        <v>3937.0998800000002</v>
      </c>
      <c r="V782" s="15">
        <v>708.67799000000002</v>
      </c>
      <c r="W782" s="15"/>
      <c r="X782" s="15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5"/>
      <c r="AJ782" s="15"/>
      <c r="AK782" s="15">
        <v>613.45947999999999</v>
      </c>
      <c r="AL782" s="15">
        <v>110.42271</v>
      </c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5">
        <v>613.45947999999999</v>
      </c>
      <c r="AZ782" s="15">
        <v>110.42271</v>
      </c>
      <c r="BA782" s="15">
        <v>1808.9645599999999</v>
      </c>
      <c r="BB782" s="15">
        <v>325.61363</v>
      </c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5">
        <v>1808.9645599999999</v>
      </c>
      <c r="BP782" s="15">
        <v>325.61363</v>
      </c>
      <c r="BQ782" s="15">
        <v>1514.6758400000001</v>
      </c>
      <c r="BR782" s="15">
        <v>272.64165000000003</v>
      </c>
      <c r="BS782" s="16"/>
      <c r="BT782" s="16"/>
      <c r="BU782" s="16"/>
      <c r="BV782" s="16"/>
      <c r="BW782" s="16"/>
      <c r="BX782" s="16"/>
      <c r="BY782" s="16"/>
      <c r="BZ782" s="16"/>
      <c r="CA782" s="15">
        <v>1514.6758400000001</v>
      </c>
      <c r="CB782" s="15">
        <v>272.64165000000003</v>
      </c>
    </row>
    <row r="783" spans="1:80" s="26" customFormat="1" ht="21.95" hidden="1" customHeight="1" x14ac:dyDescent="0.2">
      <c r="A783" s="24" t="s">
        <v>1319</v>
      </c>
      <c r="B783" s="24" t="s">
        <v>50</v>
      </c>
      <c r="C783" s="24" t="s">
        <v>51</v>
      </c>
      <c r="D783" s="24" t="s">
        <v>1636</v>
      </c>
      <c r="E783" s="24" t="s">
        <v>1637</v>
      </c>
      <c r="F783" s="24" t="s">
        <v>326</v>
      </c>
      <c r="G783" s="12" t="s">
        <v>55</v>
      </c>
      <c r="H783" s="13">
        <v>2014</v>
      </c>
      <c r="I783" s="13">
        <v>2014</v>
      </c>
      <c r="J783" s="21">
        <v>500</v>
      </c>
      <c r="K783" s="21">
        <v>500</v>
      </c>
      <c r="L783" s="15"/>
      <c r="M783" s="16"/>
      <c r="N783" s="16"/>
      <c r="O783" s="16"/>
      <c r="P783" s="16"/>
      <c r="Q783" s="16"/>
      <c r="R783" s="16"/>
      <c r="S783" s="16"/>
      <c r="T783" s="16"/>
      <c r="U783" s="25"/>
      <c r="V783" s="15"/>
      <c r="W783" s="15"/>
      <c r="X783" s="15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5"/>
      <c r="AJ783" s="15"/>
      <c r="AK783" s="15"/>
      <c r="AL783" s="15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5"/>
      <c r="AZ783" s="15"/>
      <c r="BA783" s="15"/>
      <c r="BB783" s="15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5"/>
      <c r="BP783" s="15"/>
      <c r="BQ783" s="15"/>
      <c r="BR783" s="15"/>
      <c r="BS783" s="16"/>
      <c r="BT783" s="16"/>
      <c r="BU783" s="16"/>
      <c r="BV783" s="16"/>
      <c r="BW783" s="16"/>
      <c r="BX783" s="16"/>
      <c r="BY783" s="16"/>
      <c r="BZ783" s="16"/>
      <c r="CA783" s="15"/>
      <c r="CB783" s="15"/>
    </row>
    <row r="784" spans="1:80" s="26" customFormat="1" ht="21.95" hidden="1" customHeight="1" x14ac:dyDescent="0.2">
      <c r="A784" s="24" t="s">
        <v>1319</v>
      </c>
      <c r="B784" s="24" t="s">
        <v>50</v>
      </c>
      <c r="C784" s="24" t="s">
        <v>51</v>
      </c>
      <c r="D784" s="24" t="s">
        <v>1638</v>
      </c>
      <c r="E784" s="24" t="s">
        <v>1639</v>
      </c>
      <c r="F784" s="24" t="s">
        <v>326</v>
      </c>
      <c r="G784" s="12" t="s">
        <v>151</v>
      </c>
      <c r="H784" s="13">
        <v>2014</v>
      </c>
      <c r="I784" s="13">
        <v>2014</v>
      </c>
      <c r="J784" s="20">
        <v>13000</v>
      </c>
      <c r="K784" s="20">
        <v>13000</v>
      </c>
      <c r="L784" s="15">
        <v>2706.81414</v>
      </c>
      <c r="M784" s="16"/>
      <c r="N784" s="16"/>
      <c r="O784" s="15">
        <v>69.504320000000007</v>
      </c>
      <c r="P784" s="15"/>
      <c r="Q784" s="16"/>
      <c r="R784" s="16"/>
      <c r="S784" s="15">
        <v>16.625440000000001</v>
      </c>
      <c r="T784" s="15"/>
      <c r="U784" s="25">
        <v>15123.9861</v>
      </c>
      <c r="V784" s="15">
        <v>2706.81414</v>
      </c>
      <c r="W784" s="15"/>
      <c r="X784" s="15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5"/>
      <c r="AJ784" s="15"/>
      <c r="AK784" s="15"/>
      <c r="AL784" s="15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5"/>
      <c r="AZ784" s="15"/>
      <c r="BA784" s="15">
        <v>690</v>
      </c>
      <c r="BB784" s="15">
        <v>124.2</v>
      </c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5">
        <v>690</v>
      </c>
      <c r="BP784" s="15">
        <v>124.2</v>
      </c>
      <c r="BQ784" s="15">
        <v>14347.85634</v>
      </c>
      <c r="BR784" s="15">
        <v>2582.6141400000001</v>
      </c>
      <c r="BS784" s="16"/>
      <c r="BT784" s="16"/>
      <c r="BU784" s="15">
        <v>69.504320000000007</v>
      </c>
      <c r="BV784" s="15"/>
      <c r="BW784" s="16"/>
      <c r="BX784" s="16"/>
      <c r="BY784" s="15">
        <v>16.625440000000001</v>
      </c>
      <c r="BZ784" s="15"/>
      <c r="CA784" s="15">
        <v>14433.9861</v>
      </c>
      <c r="CB784" s="15">
        <v>2582.6141400000001</v>
      </c>
    </row>
    <row r="785" spans="1:80" s="26" customFormat="1" ht="21.95" hidden="1" customHeight="1" x14ac:dyDescent="0.2">
      <c r="A785" s="24" t="s">
        <v>1319</v>
      </c>
      <c r="B785" s="24" t="s">
        <v>50</v>
      </c>
      <c r="C785" s="24" t="s">
        <v>51</v>
      </c>
      <c r="D785" s="24" t="s">
        <v>1640</v>
      </c>
      <c r="E785" s="24" t="s">
        <v>1641</v>
      </c>
      <c r="F785" s="24" t="s">
        <v>320</v>
      </c>
      <c r="G785" s="12" t="s">
        <v>151</v>
      </c>
      <c r="H785" s="13">
        <v>2014</v>
      </c>
      <c r="I785" s="13">
        <v>2014</v>
      </c>
      <c r="J785" s="20">
        <v>1000</v>
      </c>
      <c r="K785" s="20">
        <v>1000</v>
      </c>
      <c r="L785" s="15">
        <v>62.63982</v>
      </c>
      <c r="M785" s="16"/>
      <c r="N785" s="16"/>
      <c r="O785" s="15">
        <v>0.84726000000000001</v>
      </c>
      <c r="P785" s="15"/>
      <c r="Q785" s="16"/>
      <c r="R785" s="16"/>
      <c r="S785" s="16"/>
      <c r="T785" s="16"/>
      <c r="U785" s="25">
        <v>348.84625999999997</v>
      </c>
      <c r="V785" s="15">
        <v>62.63982</v>
      </c>
      <c r="W785" s="15"/>
      <c r="X785" s="15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5"/>
      <c r="AJ785" s="15"/>
      <c r="AK785" s="15"/>
      <c r="AL785" s="15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5"/>
      <c r="AZ785" s="15"/>
      <c r="BA785" s="15"/>
      <c r="BB785" s="15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5"/>
      <c r="BP785" s="15"/>
      <c r="BQ785" s="15">
        <v>347.99900000000002</v>
      </c>
      <c r="BR785" s="15">
        <v>62.63982</v>
      </c>
      <c r="BS785" s="16"/>
      <c r="BT785" s="16"/>
      <c r="BU785" s="15">
        <v>0.84726000000000001</v>
      </c>
      <c r="BV785" s="15"/>
      <c r="BW785" s="16"/>
      <c r="BX785" s="16"/>
      <c r="BY785" s="16"/>
      <c r="BZ785" s="16"/>
      <c r="CA785" s="15">
        <v>348.84625999999997</v>
      </c>
      <c r="CB785" s="15">
        <v>62.63982</v>
      </c>
    </row>
    <row r="786" spans="1:80" s="26" customFormat="1" ht="21.95" hidden="1" customHeight="1" x14ac:dyDescent="0.2">
      <c r="A786" s="24" t="s">
        <v>1319</v>
      </c>
      <c r="B786" s="24" t="s">
        <v>50</v>
      </c>
      <c r="C786" s="24" t="s">
        <v>51</v>
      </c>
      <c r="D786" s="24" t="s">
        <v>1642</v>
      </c>
      <c r="E786" s="24" t="s">
        <v>1643</v>
      </c>
      <c r="F786" s="24" t="s">
        <v>412</v>
      </c>
      <c r="G786" s="12" t="s">
        <v>151</v>
      </c>
      <c r="H786" s="13">
        <v>2014</v>
      </c>
      <c r="I786" s="13">
        <v>2014</v>
      </c>
      <c r="J786" s="20">
        <v>12700</v>
      </c>
      <c r="K786" s="20">
        <v>12700</v>
      </c>
      <c r="L786" s="15">
        <v>1707.8013000000001</v>
      </c>
      <c r="M786" s="16"/>
      <c r="N786" s="16"/>
      <c r="O786" s="15">
        <v>4.6642400000000004</v>
      </c>
      <c r="P786" s="15"/>
      <c r="Q786" s="15">
        <v>46.550420000000003</v>
      </c>
      <c r="R786" s="15"/>
      <c r="S786" s="16"/>
      <c r="T786" s="16"/>
      <c r="U786" s="25">
        <v>9538.9997100000001</v>
      </c>
      <c r="V786" s="15">
        <v>1707.8013000000001</v>
      </c>
      <c r="W786" s="15">
        <v>637.07057999999995</v>
      </c>
      <c r="X786" s="15">
        <v>114.67270000000001</v>
      </c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5">
        <v>637.07057999999995</v>
      </c>
      <c r="AJ786" s="15">
        <v>114.67270000000001</v>
      </c>
      <c r="AK786" s="15">
        <v>6862.2539999999999</v>
      </c>
      <c r="AL786" s="15">
        <v>1235.2057199999999</v>
      </c>
      <c r="AM786" s="16"/>
      <c r="AN786" s="16"/>
      <c r="AO786" s="16"/>
      <c r="AP786" s="16"/>
      <c r="AQ786" s="16"/>
      <c r="AR786" s="16"/>
      <c r="AS786" s="16"/>
      <c r="AT786" s="16"/>
      <c r="AU786" s="15">
        <v>10.553240000000001</v>
      </c>
      <c r="AV786" s="15"/>
      <c r="AW786" s="16"/>
      <c r="AX786" s="16"/>
      <c r="AY786" s="15">
        <v>6872.8072400000001</v>
      </c>
      <c r="AZ786" s="15">
        <v>1235.2057199999999</v>
      </c>
      <c r="BA786" s="15"/>
      <c r="BB786" s="15"/>
      <c r="BC786" s="16"/>
      <c r="BD786" s="16"/>
      <c r="BE786" s="16"/>
      <c r="BF786" s="16"/>
      <c r="BG786" s="16"/>
      <c r="BH786" s="16"/>
      <c r="BI786" s="16"/>
      <c r="BJ786" s="16"/>
      <c r="BK786" s="15">
        <v>15.916359999999999</v>
      </c>
      <c r="BL786" s="15"/>
      <c r="BM786" s="16"/>
      <c r="BN786" s="16"/>
      <c r="BO786" s="15">
        <v>15.916359999999999</v>
      </c>
      <c r="BP786" s="15"/>
      <c r="BQ786" s="15">
        <v>1988.46047</v>
      </c>
      <c r="BR786" s="15">
        <v>357.92288000000002</v>
      </c>
      <c r="BS786" s="16"/>
      <c r="BT786" s="16"/>
      <c r="BU786" s="15">
        <v>4.6642400000000004</v>
      </c>
      <c r="BV786" s="15"/>
      <c r="BW786" s="15">
        <v>20.080819999999999</v>
      </c>
      <c r="BX786" s="15"/>
      <c r="BY786" s="16"/>
      <c r="BZ786" s="16"/>
      <c r="CA786" s="15">
        <v>2013.20553</v>
      </c>
      <c r="CB786" s="15">
        <v>357.92288000000002</v>
      </c>
    </row>
    <row r="787" spans="1:80" s="26" customFormat="1" ht="33" hidden="1" customHeight="1" x14ac:dyDescent="0.2">
      <c r="A787" s="24" t="s">
        <v>1319</v>
      </c>
      <c r="B787" s="24" t="s">
        <v>50</v>
      </c>
      <c r="C787" s="24" t="s">
        <v>51</v>
      </c>
      <c r="D787" s="24" t="s">
        <v>1644</v>
      </c>
      <c r="E787" s="24" t="s">
        <v>1645</v>
      </c>
      <c r="F787" s="24" t="s">
        <v>54</v>
      </c>
      <c r="G787" s="12" t="s">
        <v>151</v>
      </c>
      <c r="H787" s="13">
        <v>2014</v>
      </c>
      <c r="I787" s="13">
        <v>2014</v>
      </c>
      <c r="J787" s="20">
        <v>6000</v>
      </c>
      <c r="K787" s="20">
        <v>6000</v>
      </c>
      <c r="L787" s="15">
        <v>980.49703999999997</v>
      </c>
      <c r="M787" s="16"/>
      <c r="N787" s="16"/>
      <c r="O787" s="15">
        <v>141.74485999999999</v>
      </c>
      <c r="P787" s="15"/>
      <c r="Q787" s="16"/>
      <c r="R787" s="16"/>
      <c r="S787" s="16"/>
      <c r="T787" s="16"/>
      <c r="U787" s="25">
        <v>5588.9506099999999</v>
      </c>
      <c r="V787" s="15">
        <v>980.49703999999997</v>
      </c>
      <c r="W787" s="15"/>
      <c r="X787" s="15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5"/>
      <c r="AJ787" s="15"/>
      <c r="AK787" s="15">
        <v>2426.9650000000001</v>
      </c>
      <c r="AL787" s="15">
        <v>436.8537</v>
      </c>
      <c r="AM787" s="16"/>
      <c r="AN787" s="16"/>
      <c r="AO787" s="16"/>
      <c r="AP787" s="16"/>
      <c r="AQ787" s="15">
        <v>135.47891000000001</v>
      </c>
      <c r="AR787" s="15"/>
      <c r="AS787" s="16"/>
      <c r="AT787" s="16"/>
      <c r="AU787" s="16"/>
      <c r="AV787" s="16"/>
      <c r="AW787" s="16"/>
      <c r="AX787" s="16"/>
      <c r="AY787" s="15">
        <v>2562.44391</v>
      </c>
      <c r="AZ787" s="15">
        <v>436.8537</v>
      </c>
      <c r="BA787" s="15"/>
      <c r="BB787" s="15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5"/>
      <c r="BP787" s="15"/>
      <c r="BQ787" s="15">
        <v>3020.2407499999999</v>
      </c>
      <c r="BR787" s="15">
        <v>543.64333999999997</v>
      </c>
      <c r="BS787" s="16"/>
      <c r="BT787" s="16"/>
      <c r="BU787" s="15">
        <v>6.2659500000000001</v>
      </c>
      <c r="BV787" s="15"/>
      <c r="BW787" s="16"/>
      <c r="BX787" s="16"/>
      <c r="BY787" s="16"/>
      <c r="BZ787" s="16"/>
      <c r="CA787" s="15">
        <v>3026.5066999999999</v>
      </c>
      <c r="CB787" s="15">
        <v>543.64333999999997</v>
      </c>
    </row>
    <row r="788" spans="1:80" s="26" customFormat="1" ht="21.95" hidden="1" customHeight="1" x14ac:dyDescent="0.2">
      <c r="A788" s="24" t="s">
        <v>1319</v>
      </c>
      <c r="B788" s="24" t="s">
        <v>50</v>
      </c>
      <c r="C788" s="24" t="s">
        <v>51</v>
      </c>
      <c r="D788" s="24" t="s">
        <v>1646</v>
      </c>
      <c r="E788" s="24" t="s">
        <v>1647</v>
      </c>
      <c r="F788" s="24" t="s">
        <v>323</v>
      </c>
      <c r="G788" s="12" t="s">
        <v>1648</v>
      </c>
      <c r="H788" s="12"/>
      <c r="I788" s="12"/>
      <c r="J788" s="14"/>
      <c r="K788" s="14"/>
      <c r="L788" s="15">
        <v>955.00598000000002</v>
      </c>
      <c r="M788" s="16"/>
      <c r="N788" s="16"/>
      <c r="O788" s="16"/>
      <c r="P788" s="16"/>
      <c r="Q788" s="16"/>
      <c r="R788" s="16"/>
      <c r="S788" s="16"/>
      <c r="T788" s="16"/>
      <c r="U788" s="25">
        <v>5305.5887899999998</v>
      </c>
      <c r="V788" s="15">
        <v>955.00598000000002</v>
      </c>
      <c r="W788" s="15">
        <v>5305.5887899999998</v>
      </c>
      <c r="X788" s="15">
        <v>955.00598000000002</v>
      </c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5">
        <v>5305.5887899999998</v>
      </c>
      <c r="AJ788" s="15">
        <v>955.00598000000002</v>
      </c>
      <c r="AK788" s="15"/>
      <c r="AL788" s="15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5"/>
      <c r="AZ788" s="15"/>
      <c r="BA788" s="15"/>
      <c r="BB788" s="15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5"/>
      <c r="BP788" s="15"/>
      <c r="BQ788" s="15"/>
      <c r="BR788" s="15"/>
      <c r="BS788" s="16"/>
      <c r="BT788" s="16"/>
      <c r="BU788" s="16"/>
      <c r="BV788" s="16"/>
      <c r="BW788" s="16"/>
      <c r="BX788" s="16"/>
      <c r="BY788" s="16"/>
      <c r="BZ788" s="16"/>
      <c r="CA788" s="15"/>
      <c r="CB788" s="15"/>
    </row>
    <row r="789" spans="1:80" s="26" customFormat="1" ht="21.95" hidden="1" customHeight="1" x14ac:dyDescent="0.2">
      <c r="A789" s="24" t="s">
        <v>1319</v>
      </c>
      <c r="B789" s="24" t="s">
        <v>50</v>
      </c>
      <c r="C789" s="24" t="s">
        <v>51</v>
      </c>
      <c r="D789" s="24" t="s">
        <v>1649</v>
      </c>
      <c r="E789" s="24" t="s">
        <v>1650</v>
      </c>
      <c r="F789" s="24" t="s">
        <v>323</v>
      </c>
      <c r="G789" s="12" t="s">
        <v>1648</v>
      </c>
      <c r="H789" s="12"/>
      <c r="I789" s="12"/>
      <c r="J789" s="14"/>
      <c r="K789" s="14"/>
      <c r="L789" s="15"/>
      <c r="M789" s="16"/>
      <c r="N789" s="16"/>
      <c r="O789" s="16"/>
      <c r="P789" s="16"/>
      <c r="Q789" s="16"/>
      <c r="R789" s="16"/>
      <c r="S789" s="16"/>
      <c r="T789" s="16"/>
      <c r="U789" s="25">
        <v>1937.9347700000001</v>
      </c>
      <c r="V789" s="15"/>
      <c r="W789" s="15"/>
      <c r="X789" s="15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5"/>
      <c r="AJ789" s="15"/>
      <c r="AK789" s="15"/>
      <c r="AL789" s="15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5"/>
      <c r="AZ789" s="15"/>
      <c r="BA789" s="15">
        <v>1642.3176000000001</v>
      </c>
      <c r="BB789" s="15">
        <v>295.61716999999999</v>
      </c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5">
        <v>1642.3176000000001</v>
      </c>
      <c r="BP789" s="15">
        <v>295.61716999999999</v>
      </c>
      <c r="BQ789" s="15">
        <v>295.61716999999999</v>
      </c>
      <c r="BR789" s="15">
        <v>-295.61716999999999</v>
      </c>
      <c r="BS789" s="16"/>
      <c r="BT789" s="16"/>
      <c r="BU789" s="16"/>
      <c r="BV789" s="16"/>
      <c r="BW789" s="16"/>
      <c r="BX789" s="16"/>
      <c r="BY789" s="16"/>
      <c r="BZ789" s="16"/>
      <c r="CA789" s="15">
        <v>295.61716999999999</v>
      </c>
      <c r="CB789" s="15">
        <v>-295.61716999999999</v>
      </c>
    </row>
    <row r="790" spans="1:80" s="26" customFormat="1" ht="21.95" hidden="1" customHeight="1" x14ac:dyDescent="0.2">
      <c r="A790" s="24" t="s">
        <v>1319</v>
      </c>
      <c r="B790" s="24" t="s">
        <v>50</v>
      </c>
      <c r="C790" s="24" t="s">
        <v>51</v>
      </c>
      <c r="D790" s="24" t="s">
        <v>1651</v>
      </c>
      <c r="E790" s="24" t="s">
        <v>1652</v>
      </c>
      <c r="F790" s="24" t="s">
        <v>323</v>
      </c>
      <c r="G790" s="12" t="s">
        <v>1648</v>
      </c>
      <c r="H790" s="12"/>
      <c r="I790" s="12"/>
      <c r="J790" s="14"/>
      <c r="K790" s="14"/>
      <c r="L790" s="15">
        <v>228.81356</v>
      </c>
      <c r="M790" s="16"/>
      <c r="N790" s="16"/>
      <c r="O790" s="16"/>
      <c r="P790" s="16"/>
      <c r="Q790" s="16"/>
      <c r="R790" s="16"/>
      <c r="S790" s="16"/>
      <c r="T790" s="16"/>
      <c r="U790" s="25">
        <v>1271.1864499999999</v>
      </c>
      <c r="V790" s="15">
        <v>228.81356</v>
      </c>
      <c r="W790" s="15"/>
      <c r="X790" s="15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5"/>
      <c r="AJ790" s="15"/>
      <c r="AK790" s="15"/>
      <c r="AL790" s="15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5"/>
      <c r="AZ790" s="15"/>
      <c r="BA790" s="15">
        <v>1271.1864499999999</v>
      </c>
      <c r="BB790" s="15">
        <v>228.81356</v>
      </c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5">
        <v>1271.1864499999999</v>
      </c>
      <c r="BP790" s="15">
        <v>228.81356</v>
      </c>
      <c r="BQ790" s="15"/>
      <c r="BR790" s="15"/>
      <c r="BS790" s="16"/>
      <c r="BT790" s="16"/>
      <c r="BU790" s="16"/>
      <c r="BV790" s="16"/>
      <c r="BW790" s="16"/>
      <c r="BX790" s="16"/>
      <c r="BY790" s="16"/>
      <c r="BZ790" s="16"/>
      <c r="CA790" s="15"/>
      <c r="CB790" s="15"/>
    </row>
    <row r="791" spans="1:80" s="26" customFormat="1" ht="21.95" hidden="1" customHeight="1" x14ac:dyDescent="0.2">
      <c r="A791" s="24" t="s">
        <v>1319</v>
      </c>
      <c r="B791" s="24" t="s">
        <v>50</v>
      </c>
      <c r="C791" s="24" t="s">
        <v>51</v>
      </c>
      <c r="D791" s="24" t="s">
        <v>1653</v>
      </c>
      <c r="E791" s="24" t="s">
        <v>1654</v>
      </c>
      <c r="F791" s="24" t="s">
        <v>329</v>
      </c>
      <c r="G791" s="12" t="s">
        <v>151</v>
      </c>
      <c r="H791" s="12"/>
      <c r="I791" s="12"/>
      <c r="J791" s="14"/>
      <c r="K791" s="14"/>
      <c r="L791" s="15">
        <v>2702.61753</v>
      </c>
      <c r="M791" s="16"/>
      <c r="N791" s="16"/>
      <c r="O791" s="15">
        <v>40.648539999999997</v>
      </c>
      <c r="P791" s="15"/>
      <c r="Q791" s="15">
        <v>32.112879999999997</v>
      </c>
      <c r="R791" s="15"/>
      <c r="S791" s="16"/>
      <c r="T791" s="16"/>
      <c r="U791" s="25">
        <v>15087.303389999999</v>
      </c>
      <c r="V791" s="15">
        <v>2702.61753</v>
      </c>
      <c r="W791" s="15"/>
      <c r="X791" s="15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5"/>
      <c r="AJ791" s="15"/>
      <c r="AK791" s="15"/>
      <c r="AL791" s="15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5"/>
      <c r="AZ791" s="15"/>
      <c r="BA791" s="15">
        <v>1222.24945</v>
      </c>
      <c r="BB791" s="15">
        <v>220.00489999999999</v>
      </c>
      <c r="BC791" s="16"/>
      <c r="BD791" s="16"/>
      <c r="BE791" s="16"/>
      <c r="BF791" s="16"/>
      <c r="BG791" s="15">
        <v>2.4643700000000002</v>
      </c>
      <c r="BH791" s="15"/>
      <c r="BI791" s="16"/>
      <c r="BJ791" s="16"/>
      <c r="BK791" s="16"/>
      <c r="BL791" s="16"/>
      <c r="BM791" s="16"/>
      <c r="BN791" s="16"/>
      <c r="BO791" s="15">
        <v>1224.7138199999999</v>
      </c>
      <c r="BP791" s="15">
        <v>220.00489999999999</v>
      </c>
      <c r="BQ791" s="15">
        <v>13792.292520000001</v>
      </c>
      <c r="BR791" s="15">
        <v>2482.6126300000001</v>
      </c>
      <c r="BS791" s="16"/>
      <c r="BT791" s="16"/>
      <c r="BU791" s="15">
        <v>38.184170000000002</v>
      </c>
      <c r="BV791" s="15"/>
      <c r="BW791" s="15">
        <v>32.112879999999997</v>
      </c>
      <c r="BX791" s="15"/>
      <c r="BY791" s="16"/>
      <c r="BZ791" s="16"/>
      <c r="CA791" s="15">
        <v>13862.58957</v>
      </c>
      <c r="CB791" s="15">
        <v>2482.6126300000001</v>
      </c>
    </row>
    <row r="792" spans="1:80" s="26" customFormat="1" ht="33" hidden="1" customHeight="1" x14ac:dyDescent="0.2">
      <c r="A792" s="24" t="s">
        <v>1319</v>
      </c>
      <c r="B792" s="24" t="s">
        <v>50</v>
      </c>
      <c r="C792" s="24" t="s">
        <v>51</v>
      </c>
      <c r="D792" s="24" t="s">
        <v>1655</v>
      </c>
      <c r="E792" s="24" t="s">
        <v>1656</v>
      </c>
      <c r="F792" s="24" t="s">
        <v>310</v>
      </c>
      <c r="G792" s="12" t="s">
        <v>151</v>
      </c>
      <c r="H792" s="13">
        <v>2014</v>
      </c>
      <c r="I792" s="13">
        <v>2014</v>
      </c>
      <c r="J792" s="20">
        <v>1000</v>
      </c>
      <c r="K792" s="20">
        <v>1000</v>
      </c>
      <c r="L792" s="15">
        <v>167.4</v>
      </c>
      <c r="M792" s="16"/>
      <c r="N792" s="16"/>
      <c r="O792" s="15">
        <v>2.5594100000000002</v>
      </c>
      <c r="P792" s="15"/>
      <c r="Q792" s="16"/>
      <c r="R792" s="16"/>
      <c r="S792" s="16"/>
      <c r="T792" s="16"/>
      <c r="U792" s="25">
        <v>1002.55941</v>
      </c>
      <c r="V792" s="15">
        <v>167.4</v>
      </c>
      <c r="W792" s="15"/>
      <c r="X792" s="15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5"/>
      <c r="AJ792" s="15"/>
      <c r="AK792" s="15">
        <v>70</v>
      </c>
      <c r="AL792" s="15"/>
      <c r="AM792" s="16"/>
      <c r="AN792" s="16"/>
      <c r="AO792" s="16"/>
      <c r="AP792" s="16"/>
      <c r="AQ792" s="15">
        <v>0.89300000000000002</v>
      </c>
      <c r="AR792" s="15"/>
      <c r="AS792" s="16"/>
      <c r="AT792" s="16"/>
      <c r="AU792" s="16"/>
      <c r="AV792" s="16"/>
      <c r="AW792" s="16"/>
      <c r="AX792" s="16"/>
      <c r="AY792" s="15">
        <v>70.893000000000001</v>
      </c>
      <c r="AZ792" s="15"/>
      <c r="BA792" s="15"/>
      <c r="BB792" s="15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5"/>
      <c r="BP792" s="15"/>
      <c r="BQ792" s="15">
        <v>930</v>
      </c>
      <c r="BR792" s="15">
        <v>167.4</v>
      </c>
      <c r="BS792" s="16"/>
      <c r="BT792" s="16"/>
      <c r="BU792" s="15">
        <v>1.6664099999999999</v>
      </c>
      <c r="BV792" s="15"/>
      <c r="BW792" s="16"/>
      <c r="BX792" s="16"/>
      <c r="BY792" s="16"/>
      <c r="BZ792" s="16"/>
      <c r="CA792" s="15">
        <v>931.66641000000004</v>
      </c>
      <c r="CB792" s="15">
        <v>167.4</v>
      </c>
    </row>
    <row r="793" spans="1:80" s="26" customFormat="1" ht="33" hidden="1" customHeight="1" x14ac:dyDescent="0.2">
      <c r="A793" s="24" t="s">
        <v>1319</v>
      </c>
      <c r="B793" s="24" t="s">
        <v>50</v>
      </c>
      <c r="C793" s="24" t="s">
        <v>51</v>
      </c>
      <c r="D793" s="24" t="s">
        <v>1657</v>
      </c>
      <c r="E793" s="24" t="s">
        <v>1658</v>
      </c>
      <c r="F793" s="24" t="s">
        <v>54</v>
      </c>
      <c r="G793" s="12" t="s">
        <v>151</v>
      </c>
      <c r="H793" s="13">
        <v>2014</v>
      </c>
      <c r="I793" s="13">
        <v>2014</v>
      </c>
      <c r="J793" s="21">
        <v>650</v>
      </c>
      <c r="K793" s="21">
        <v>650</v>
      </c>
      <c r="L793" s="15">
        <v>75.599999999999994</v>
      </c>
      <c r="M793" s="16"/>
      <c r="N793" s="16"/>
      <c r="O793" s="15">
        <v>1.8520000000000001</v>
      </c>
      <c r="P793" s="15"/>
      <c r="Q793" s="16"/>
      <c r="R793" s="16"/>
      <c r="S793" s="16"/>
      <c r="T793" s="16"/>
      <c r="U793" s="25">
        <v>501.85205000000002</v>
      </c>
      <c r="V793" s="15">
        <v>75.599999999999994</v>
      </c>
      <c r="W793" s="15"/>
      <c r="X793" s="15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5"/>
      <c r="AJ793" s="15"/>
      <c r="AK793" s="15">
        <v>80.000050000000002</v>
      </c>
      <c r="AL793" s="15"/>
      <c r="AM793" s="16"/>
      <c r="AN793" s="16"/>
      <c r="AO793" s="16"/>
      <c r="AP793" s="16"/>
      <c r="AQ793" s="15">
        <v>1.02058</v>
      </c>
      <c r="AR793" s="15"/>
      <c r="AS793" s="16"/>
      <c r="AT793" s="16"/>
      <c r="AU793" s="16"/>
      <c r="AV793" s="16"/>
      <c r="AW793" s="16"/>
      <c r="AX793" s="16"/>
      <c r="AY793" s="15">
        <v>81.020629999999997</v>
      </c>
      <c r="AZ793" s="15"/>
      <c r="BA793" s="15"/>
      <c r="BB793" s="15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5"/>
      <c r="BP793" s="15"/>
      <c r="BQ793" s="15">
        <v>420</v>
      </c>
      <c r="BR793" s="15">
        <v>75.599999999999994</v>
      </c>
      <c r="BS793" s="16"/>
      <c r="BT793" s="16"/>
      <c r="BU793" s="15">
        <v>0.83142000000000005</v>
      </c>
      <c r="BV793" s="15"/>
      <c r="BW793" s="16"/>
      <c r="BX793" s="16"/>
      <c r="BY793" s="16"/>
      <c r="BZ793" s="16"/>
      <c r="CA793" s="15">
        <v>420.83141999999998</v>
      </c>
      <c r="CB793" s="15">
        <v>75.599999999999994</v>
      </c>
    </row>
    <row r="794" spans="1:80" s="26" customFormat="1" ht="21.95" hidden="1" customHeight="1" x14ac:dyDescent="0.2">
      <c r="A794" s="24" t="s">
        <v>1319</v>
      </c>
      <c r="B794" s="24" t="s">
        <v>50</v>
      </c>
      <c r="C794" s="24" t="s">
        <v>51</v>
      </c>
      <c r="D794" s="24" t="s">
        <v>1659</v>
      </c>
      <c r="E794" s="24" t="s">
        <v>1660</v>
      </c>
      <c r="F794" s="24" t="s">
        <v>326</v>
      </c>
      <c r="G794" s="12" t="s">
        <v>151</v>
      </c>
      <c r="H794" s="12"/>
      <c r="I794" s="12"/>
      <c r="J794" s="14"/>
      <c r="K794" s="14"/>
      <c r="L794" s="15"/>
      <c r="M794" s="16"/>
      <c r="N794" s="16"/>
      <c r="O794" s="16"/>
      <c r="P794" s="16"/>
      <c r="Q794" s="16"/>
      <c r="R794" s="16"/>
      <c r="S794" s="16"/>
      <c r="T794" s="16"/>
      <c r="U794" s="25"/>
      <c r="V794" s="15"/>
      <c r="W794" s="15"/>
      <c r="X794" s="15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5"/>
      <c r="AJ794" s="15"/>
      <c r="AK794" s="15"/>
      <c r="AL794" s="15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5"/>
      <c r="AZ794" s="15"/>
      <c r="BA794" s="15"/>
      <c r="BB794" s="15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5"/>
      <c r="BP794" s="15"/>
      <c r="BQ794" s="15"/>
      <c r="BR794" s="15"/>
      <c r="BS794" s="16"/>
      <c r="BT794" s="16"/>
      <c r="BU794" s="16"/>
      <c r="BV794" s="16"/>
      <c r="BW794" s="16"/>
      <c r="BX794" s="16"/>
      <c r="BY794" s="16"/>
      <c r="BZ794" s="16"/>
      <c r="CA794" s="15"/>
      <c r="CB794" s="15"/>
    </row>
    <row r="795" spans="1:80" s="26" customFormat="1" ht="21.95" hidden="1" customHeight="1" x14ac:dyDescent="0.2">
      <c r="A795" s="24" t="s">
        <v>1319</v>
      </c>
      <c r="B795" s="24" t="s">
        <v>50</v>
      </c>
      <c r="C795" s="24" t="s">
        <v>51</v>
      </c>
      <c r="D795" s="24" t="s">
        <v>1661</v>
      </c>
      <c r="E795" s="24" t="s">
        <v>1662</v>
      </c>
      <c r="F795" s="24" t="s">
        <v>522</v>
      </c>
      <c r="G795" s="12" t="s">
        <v>151</v>
      </c>
      <c r="H795" s="13">
        <v>2009</v>
      </c>
      <c r="I795" s="13">
        <v>2009</v>
      </c>
      <c r="J795" s="14"/>
      <c r="K795" s="14"/>
      <c r="L795" s="15"/>
      <c r="M795" s="16"/>
      <c r="N795" s="16"/>
      <c r="O795" s="16"/>
      <c r="P795" s="16"/>
      <c r="Q795" s="16"/>
      <c r="R795" s="16"/>
      <c r="S795" s="16"/>
      <c r="T795" s="16"/>
      <c r="U795" s="25"/>
      <c r="V795" s="15"/>
      <c r="W795" s="15"/>
      <c r="X795" s="15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5"/>
      <c r="AJ795" s="15"/>
      <c r="AK795" s="15"/>
      <c r="AL795" s="15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5"/>
      <c r="AZ795" s="15"/>
      <c r="BA795" s="15"/>
      <c r="BB795" s="15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5"/>
      <c r="BP795" s="15"/>
      <c r="BQ795" s="15"/>
      <c r="BR795" s="15"/>
      <c r="BS795" s="16"/>
      <c r="BT795" s="16"/>
      <c r="BU795" s="16"/>
      <c r="BV795" s="16"/>
      <c r="BW795" s="16"/>
      <c r="BX795" s="16"/>
      <c r="BY795" s="16"/>
      <c r="BZ795" s="16"/>
      <c r="CA795" s="15"/>
      <c r="CB795" s="15"/>
    </row>
    <row r="796" spans="1:80" s="26" customFormat="1" ht="21.95" hidden="1" customHeight="1" x14ac:dyDescent="0.2">
      <c r="A796" s="24" t="s">
        <v>1319</v>
      </c>
      <c r="B796" s="24" t="s">
        <v>50</v>
      </c>
      <c r="C796" s="24" t="s">
        <v>51</v>
      </c>
      <c r="D796" s="24" t="s">
        <v>1663</v>
      </c>
      <c r="E796" s="24" t="s">
        <v>1664</v>
      </c>
      <c r="F796" s="24" t="s">
        <v>326</v>
      </c>
      <c r="G796" s="12" t="s">
        <v>151</v>
      </c>
      <c r="H796" s="12"/>
      <c r="I796" s="12"/>
      <c r="J796" s="14"/>
      <c r="K796" s="14"/>
      <c r="L796" s="15"/>
      <c r="M796" s="16"/>
      <c r="N796" s="16"/>
      <c r="O796" s="16"/>
      <c r="P796" s="16"/>
      <c r="Q796" s="16"/>
      <c r="R796" s="16"/>
      <c r="S796" s="16"/>
      <c r="T796" s="16"/>
      <c r="U796" s="25"/>
      <c r="V796" s="15"/>
      <c r="W796" s="15"/>
      <c r="X796" s="15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5"/>
      <c r="AJ796" s="15"/>
      <c r="AK796" s="15"/>
      <c r="AL796" s="15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5"/>
      <c r="AZ796" s="15"/>
      <c r="BA796" s="15"/>
      <c r="BB796" s="15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5"/>
      <c r="BP796" s="15"/>
      <c r="BQ796" s="15"/>
      <c r="BR796" s="15"/>
      <c r="BS796" s="16"/>
      <c r="BT796" s="16"/>
      <c r="BU796" s="16"/>
      <c r="BV796" s="16"/>
      <c r="BW796" s="16"/>
      <c r="BX796" s="16"/>
      <c r="BY796" s="16"/>
      <c r="BZ796" s="16"/>
      <c r="CA796" s="15"/>
      <c r="CB796" s="15"/>
    </row>
    <row r="797" spans="1:80" s="26" customFormat="1" ht="21.95" hidden="1" customHeight="1" x14ac:dyDescent="0.2">
      <c r="A797" s="24" t="s">
        <v>1319</v>
      </c>
      <c r="B797" s="24" t="s">
        <v>50</v>
      </c>
      <c r="C797" s="24" t="s">
        <v>51</v>
      </c>
      <c r="D797" s="24" t="s">
        <v>1665</v>
      </c>
      <c r="E797" s="24" t="s">
        <v>1666</v>
      </c>
      <c r="F797" s="24" t="s">
        <v>522</v>
      </c>
      <c r="G797" s="12" t="s">
        <v>151</v>
      </c>
      <c r="H797" s="12"/>
      <c r="I797" s="12"/>
      <c r="J797" s="14"/>
      <c r="K797" s="14"/>
      <c r="L797" s="15"/>
      <c r="M797" s="16"/>
      <c r="N797" s="16"/>
      <c r="O797" s="16"/>
      <c r="P797" s="16"/>
      <c r="Q797" s="16"/>
      <c r="R797" s="16"/>
      <c r="S797" s="16"/>
      <c r="T797" s="16"/>
      <c r="U797" s="25"/>
      <c r="V797" s="15"/>
      <c r="W797" s="15"/>
      <c r="X797" s="15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5"/>
      <c r="AJ797" s="15"/>
      <c r="AK797" s="15"/>
      <c r="AL797" s="15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5"/>
      <c r="AZ797" s="15"/>
      <c r="BA797" s="15"/>
      <c r="BB797" s="15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5"/>
      <c r="BP797" s="15"/>
      <c r="BQ797" s="15"/>
      <c r="BR797" s="15"/>
      <c r="BS797" s="16"/>
      <c r="BT797" s="16"/>
      <c r="BU797" s="16"/>
      <c r="BV797" s="16"/>
      <c r="BW797" s="16"/>
      <c r="BX797" s="16"/>
      <c r="BY797" s="16"/>
      <c r="BZ797" s="16"/>
      <c r="CA797" s="15"/>
      <c r="CB797" s="15"/>
    </row>
    <row r="798" spans="1:80" s="26" customFormat="1" ht="21.95" hidden="1" customHeight="1" x14ac:dyDescent="0.2">
      <c r="A798" s="24" t="s">
        <v>1319</v>
      </c>
      <c r="B798" s="24" t="s">
        <v>50</v>
      </c>
      <c r="C798" s="24" t="s">
        <v>80</v>
      </c>
      <c r="D798" s="24" t="s">
        <v>1667</v>
      </c>
      <c r="E798" s="24" t="s">
        <v>1668</v>
      </c>
      <c r="F798" s="24" t="s">
        <v>522</v>
      </c>
      <c r="G798" s="12" t="s">
        <v>151</v>
      </c>
      <c r="H798" s="13">
        <v>2009</v>
      </c>
      <c r="I798" s="13">
        <v>2011</v>
      </c>
      <c r="J798" s="14"/>
      <c r="K798" s="14"/>
      <c r="L798" s="15"/>
      <c r="M798" s="16"/>
      <c r="N798" s="16"/>
      <c r="O798" s="16"/>
      <c r="P798" s="16"/>
      <c r="Q798" s="16"/>
      <c r="R798" s="16"/>
      <c r="S798" s="16"/>
      <c r="T798" s="16"/>
      <c r="U798" s="25"/>
      <c r="V798" s="15"/>
      <c r="W798" s="15"/>
      <c r="X798" s="15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5"/>
      <c r="AJ798" s="15"/>
      <c r="AK798" s="15"/>
      <c r="AL798" s="15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5"/>
      <c r="AZ798" s="15"/>
      <c r="BA798" s="15"/>
      <c r="BB798" s="15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5"/>
      <c r="BP798" s="15"/>
      <c r="BQ798" s="15"/>
      <c r="BR798" s="15"/>
      <c r="BS798" s="16"/>
      <c r="BT798" s="16"/>
      <c r="BU798" s="16"/>
      <c r="BV798" s="16"/>
      <c r="BW798" s="16"/>
      <c r="BX798" s="16"/>
      <c r="BY798" s="16"/>
      <c r="BZ798" s="16"/>
      <c r="CA798" s="15"/>
      <c r="CB798" s="15"/>
    </row>
    <row r="799" spans="1:80" s="26" customFormat="1" ht="33" hidden="1" customHeight="1" x14ac:dyDescent="0.2">
      <c r="A799" s="24" t="s">
        <v>1319</v>
      </c>
      <c r="B799" s="24" t="s">
        <v>50</v>
      </c>
      <c r="C799" s="24" t="s">
        <v>80</v>
      </c>
      <c r="D799" s="24" t="s">
        <v>1669</v>
      </c>
      <c r="E799" s="24" t="s">
        <v>1670</v>
      </c>
      <c r="F799" s="24" t="s">
        <v>54</v>
      </c>
      <c r="G799" s="12" t="s">
        <v>142</v>
      </c>
      <c r="H799" s="13">
        <v>2014</v>
      </c>
      <c r="I799" s="13">
        <v>2014</v>
      </c>
      <c r="J799" s="21">
        <v>350</v>
      </c>
      <c r="K799" s="21">
        <v>350</v>
      </c>
      <c r="L799" s="15">
        <v>51.493360000000003</v>
      </c>
      <c r="M799" s="16"/>
      <c r="N799" s="16"/>
      <c r="O799" s="15">
        <v>3.6495000000000002</v>
      </c>
      <c r="P799" s="15"/>
      <c r="Q799" s="16"/>
      <c r="R799" s="16"/>
      <c r="S799" s="16"/>
      <c r="T799" s="16"/>
      <c r="U799" s="25">
        <v>289.72372000000001</v>
      </c>
      <c r="V799" s="15">
        <v>51.493360000000003</v>
      </c>
      <c r="W799" s="15"/>
      <c r="X799" s="15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5"/>
      <c r="AJ799" s="15"/>
      <c r="AK799" s="15">
        <v>286.07422000000003</v>
      </c>
      <c r="AL799" s="15">
        <v>51.493360000000003</v>
      </c>
      <c r="AM799" s="16"/>
      <c r="AN799" s="16"/>
      <c r="AO799" s="16"/>
      <c r="AP799" s="16"/>
      <c r="AQ799" s="15">
        <v>3.6495000000000002</v>
      </c>
      <c r="AR799" s="15"/>
      <c r="AS799" s="16"/>
      <c r="AT799" s="16"/>
      <c r="AU799" s="16"/>
      <c r="AV799" s="16"/>
      <c r="AW799" s="16"/>
      <c r="AX799" s="16"/>
      <c r="AY799" s="15">
        <v>289.72372000000001</v>
      </c>
      <c r="AZ799" s="15">
        <v>51.493360000000003</v>
      </c>
      <c r="BA799" s="15"/>
      <c r="BB799" s="15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5"/>
      <c r="BP799" s="15"/>
      <c r="BQ799" s="15"/>
      <c r="BR799" s="15"/>
      <c r="BS799" s="16"/>
      <c r="BT799" s="16"/>
      <c r="BU799" s="16"/>
      <c r="BV799" s="16"/>
      <c r="BW799" s="16"/>
      <c r="BX799" s="16"/>
      <c r="BY799" s="16"/>
      <c r="BZ799" s="16"/>
      <c r="CA799" s="15"/>
      <c r="CB799" s="15"/>
    </row>
    <row r="800" spans="1:80" s="26" customFormat="1" ht="33" hidden="1" customHeight="1" x14ac:dyDescent="0.2">
      <c r="A800" s="24" t="s">
        <v>1319</v>
      </c>
      <c r="B800" s="24" t="s">
        <v>50</v>
      </c>
      <c r="C800" s="24" t="s">
        <v>80</v>
      </c>
      <c r="D800" s="24" t="s">
        <v>1671</v>
      </c>
      <c r="E800" s="24" t="s">
        <v>1672</v>
      </c>
      <c r="F800" s="24" t="s">
        <v>54</v>
      </c>
      <c r="G800" s="12" t="s">
        <v>151</v>
      </c>
      <c r="H800" s="13">
        <v>2014</v>
      </c>
      <c r="I800" s="13">
        <v>2014</v>
      </c>
      <c r="J800" s="21">
        <v>290</v>
      </c>
      <c r="K800" s="21">
        <v>290</v>
      </c>
      <c r="L800" s="15">
        <v>52.001100000000001</v>
      </c>
      <c r="M800" s="16"/>
      <c r="N800" s="16"/>
      <c r="O800" s="15">
        <v>20.064170000000001</v>
      </c>
      <c r="P800" s="15"/>
      <c r="Q800" s="16"/>
      <c r="R800" s="16"/>
      <c r="S800" s="16"/>
      <c r="T800" s="16"/>
      <c r="U800" s="25">
        <v>308.95916999999997</v>
      </c>
      <c r="V800" s="15">
        <v>52.001100000000001</v>
      </c>
      <c r="W800" s="15"/>
      <c r="X800" s="15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5"/>
      <c r="AJ800" s="15"/>
      <c r="AK800" s="15">
        <v>288.89499999999998</v>
      </c>
      <c r="AL800" s="15">
        <v>52.001100000000001</v>
      </c>
      <c r="AM800" s="16"/>
      <c r="AN800" s="16"/>
      <c r="AO800" s="16"/>
      <c r="AP800" s="16"/>
      <c r="AQ800" s="15">
        <v>20.064170000000001</v>
      </c>
      <c r="AR800" s="15"/>
      <c r="AS800" s="16"/>
      <c r="AT800" s="16"/>
      <c r="AU800" s="16"/>
      <c r="AV800" s="16"/>
      <c r="AW800" s="16"/>
      <c r="AX800" s="16"/>
      <c r="AY800" s="15">
        <v>308.95916999999997</v>
      </c>
      <c r="AZ800" s="15">
        <v>52.001100000000001</v>
      </c>
      <c r="BA800" s="15"/>
      <c r="BB800" s="15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5"/>
      <c r="BP800" s="15"/>
      <c r="BQ800" s="15"/>
      <c r="BR800" s="15"/>
      <c r="BS800" s="16"/>
      <c r="BT800" s="16"/>
      <c r="BU800" s="16"/>
      <c r="BV800" s="16"/>
      <c r="BW800" s="16"/>
      <c r="BX800" s="16"/>
      <c r="BY800" s="16"/>
      <c r="BZ800" s="16"/>
      <c r="CA800" s="15"/>
      <c r="CB800" s="15"/>
    </row>
    <row r="801" spans="1:80" ht="11.1" hidden="1" customHeight="1" x14ac:dyDescent="0.2">
      <c r="A801" s="12" t="s">
        <v>1673</v>
      </c>
      <c r="B801" s="12" t="s">
        <v>83</v>
      </c>
      <c r="C801" s="12" t="s">
        <v>190</v>
      </c>
      <c r="D801" s="12" t="s">
        <v>1674</v>
      </c>
      <c r="E801" s="12" t="s">
        <v>1675</v>
      </c>
      <c r="F801" s="12" t="s">
        <v>326</v>
      </c>
      <c r="G801" s="12" t="s">
        <v>142</v>
      </c>
      <c r="H801" s="13">
        <v>2009</v>
      </c>
      <c r="I801" s="13">
        <v>2010</v>
      </c>
      <c r="J801" s="14"/>
      <c r="K801" s="14"/>
      <c r="L801" s="15"/>
      <c r="M801" s="16"/>
      <c r="N801" s="16"/>
      <c r="O801" s="16"/>
      <c r="P801" s="16"/>
      <c r="Q801" s="16"/>
      <c r="R801" s="16"/>
      <c r="S801" s="16"/>
      <c r="T801" s="16"/>
      <c r="U801" s="15"/>
      <c r="V801" s="15"/>
      <c r="W801" s="15"/>
      <c r="X801" s="15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5"/>
      <c r="AJ801" s="15"/>
      <c r="AK801" s="15"/>
      <c r="AL801" s="15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5"/>
      <c r="AZ801" s="15"/>
      <c r="BA801" s="15"/>
      <c r="BB801" s="15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5"/>
      <c r="BP801" s="15"/>
      <c r="BQ801" s="15"/>
      <c r="BR801" s="15"/>
      <c r="BS801" s="16"/>
      <c r="BT801" s="16"/>
      <c r="BU801" s="16"/>
      <c r="BV801" s="16"/>
      <c r="BW801" s="16"/>
      <c r="BX801" s="16"/>
      <c r="BY801" s="16"/>
      <c r="BZ801" s="16"/>
      <c r="CA801" s="15"/>
      <c r="CB801" s="15"/>
    </row>
    <row r="802" spans="1:80" ht="11.1" hidden="1" customHeight="1" x14ac:dyDescent="0.2">
      <c r="A802" s="12" t="s">
        <v>1673</v>
      </c>
      <c r="B802" s="12" t="s">
        <v>83</v>
      </c>
      <c r="C802" s="12" t="s">
        <v>190</v>
      </c>
      <c r="D802" s="12" t="s">
        <v>1676</v>
      </c>
      <c r="E802" s="12" t="s">
        <v>1677</v>
      </c>
      <c r="F802" s="12" t="s">
        <v>320</v>
      </c>
      <c r="G802" s="12" t="s">
        <v>151</v>
      </c>
      <c r="H802" s="13">
        <v>2009</v>
      </c>
      <c r="I802" s="13">
        <v>2012</v>
      </c>
      <c r="J802" s="14"/>
      <c r="K802" s="14"/>
      <c r="L802" s="15"/>
      <c r="M802" s="16"/>
      <c r="N802" s="16"/>
      <c r="O802" s="16"/>
      <c r="P802" s="16"/>
      <c r="Q802" s="16"/>
      <c r="R802" s="16"/>
      <c r="S802" s="15">
        <v>50.077770000000001</v>
      </c>
      <c r="T802" s="15">
        <v>9.0139999999999993</v>
      </c>
      <c r="U802" s="15">
        <v>50.077770000000001</v>
      </c>
      <c r="V802" s="15">
        <v>9.0139999999999993</v>
      </c>
      <c r="W802" s="15"/>
      <c r="X802" s="15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5"/>
      <c r="AJ802" s="15"/>
      <c r="AK802" s="15"/>
      <c r="AL802" s="15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5"/>
      <c r="AZ802" s="15"/>
      <c r="BA802" s="15"/>
      <c r="BB802" s="15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5"/>
      <c r="BP802" s="15"/>
      <c r="BQ802" s="15"/>
      <c r="BR802" s="15"/>
      <c r="BS802" s="16"/>
      <c r="BT802" s="16"/>
      <c r="BU802" s="16"/>
      <c r="BV802" s="16"/>
      <c r="BW802" s="16"/>
      <c r="BX802" s="16"/>
      <c r="BY802" s="15">
        <v>50.077770000000001</v>
      </c>
      <c r="BZ802" s="15">
        <v>9.0139999999999993</v>
      </c>
      <c r="CA802" s="15">
        <v>50.077770000000001</v>
      </c>
      <c r="CB802" s="15">
        <v>9.0139999999999993</v>
      </c>
    </row>
    <row r="803" spans="1:80" ht="33" hidden="1" customHeight="1" x14ac:dyDescent="0.2">
      <c r="A803" s="12" t="s">
        <v>1673</v>
      </c>
      <c r="B803" s="12" t="s">
        <v>83</v>
      </c>
      <c r="C803" s="12" t="s">
        <v>190</v>
      </c>
      <c r="D803" s="12" t="s">
        <v>1678</v>
      </c>
      <c r="E803" s="12" t="s">
        <v>1679</v>
      </c>
      <c r="F803" s="12" t="s">
        <v>1680</v>
      </c>
      <c r="G803" s="12" t="s">
        <v>137</v>
      </c>
      <c r="H803" s="13">
        <v>2011</v>
      </c>
      <c r="I803" s="13">
        <v>2014</v>
      </c>
      <c r="J803" s="18">
        <v>18740.552</v>
      </c>
      <c r="K803" s="18">
        <v>18740.552</v>
      </c>
      <c r="L803" s="15"/>
      <c r="M803" s="16"/>
      <c r="N803" s="16"/>
      <c r="O803" s="16"/>
      <c r="P803" s="16"/>
      <c r="Q803" s="16"/>
      <c r="R803" s="16"/>
      <c r="S803" s="16"/>
      <c r="T803" s="16"/>
      <c r="U803" s="15"/>
      <c r="V803" s="15"/>
      <c r="W803" s="15"/>
      <c r="X803" s="15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5"/>
      <c r="AJ803" s="15"/>
      <c r="AK803" s="15"/>
      <c r="AL803" s="15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5"/>
      <c r="AZ803" s="15"/>
      <c r="BA803" s="15"/>
      <c r="BB803" s="15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5"/>
      <c r="BP803" s="15"/>
      <c r="BQ803" s="15"/>
      <c r="BR803" s="15"/>
      <c r="BS803" s="16"/>
      <c r="BT803" s="16"/>
      <c r="BU803" s="16"/>
      <c r="BV803" s="16"/>
      <c r="BW803" s="16"/>
      <c r="BX803" s="16"/>
      <c r="BY803" s="16"/>
      <c r="BZ803" s="16"/>
      <c r="CA803" s="15"/>
      <c r="CB803" s="15"/>
    </row>
    <row r="804" spans="1:80" ht="21.95" hidden="1" customHeight="1" x14ac:dyDescent="0.2">
      <c r="A804" s="12" t="s">
        <v>1673</v>
      </c>
      <c r="B804" s="12" t="s">
        <v>83</v>
      </c>
      <c r="C804" s="12" t="s">
        <v>190</v>
      </c>
      <c r="D804" s="12" t="s">
        <v>1681</v>
      </c>
      <c r="E804" s="12" t="s">
        <v>1682</v>
      </c>
      <c r="F804" s="12" t="s">
        <v>329</v>
      </c>
      <c r="G804" s="12" t="s">
        <v>151</v>
      </c>
      <c r="H804" s="13">
        <v>2011</v>
      </c>
      <c r="I804" s="13">
        <v>2013</v>
      </c>
      <c r="J804" s="14"/>
      <c r="K804" s="14"/>
      <c r="L804" s="15"/>
      <c r="M804" s="16"/>
      <c r="N804" s="16"/>
      <c r="O804" s="16"/>
      <c r="P804" s="16"/>
      <c r="Q804" s="15">
        <v>1190.4264000000001</v>
      </c>
      <c r="R804" s="15"/>
      <c r="S804" s="16"/>
      <c r="T804" s="16"/>
      <c r="U804" s="15">
        <v>1190.4264000000001</v>
      </c>
      <c r="V804" s="15"/>
      <c r="W804" s="15"/>
      <c r="X804" s="15"/>
      <c r="Y804" s="16"/>
      <c r="Z804" s="16"/>
      <c r="AA804" s="16"/>
      <c r="AB804" s="16"/>
      <c r="AC804" s="16"/>
      <c r="AD804" s="16"/>
      <c r="AE804" s="15">
        <v>302.28199000000001</v>
      </c>
      <c r="AF804" s="15"/>
      <c r="AG804" s="16"/>
      <c r="AH804" s="16"/>
      <c r="AI804" s="15">
        <v>302.28199000000001</v>
      </c>
      <c r="AJ804" s="15"/>
      <c r="AK804" s="15"/>
      <c r="AL804" s="15"/>
      <c r="AM804" s="16"/>
      <c r="AN804" s="16"/>
      <c r="AO804" s="16"/>
      <c r="AP804" s="16"/>
      <c r="AQ804" s="16"/>
      <c r="AR804" s="16"/>
      <c r="AS804" s="16"/>
      <c r="AT804" s="16"/>
      <c r="AU804" s="15">
        <v>305.64064999999999</v>
      </c>
      <c r="AV804" s="15"/>
      <c r="AW804" s="16"/>
      <c r="AX804" s="16"/>
      <c r="AY804" s="15">
        <v>305.64064999999999</v>
      </c>
      <c r="AZ804" s="15"/>
      <c r="BA804" s="15"/>
      <c r="BB804" s="15"/>
      <c r="BC804" s="16"/>
      <c r="BD804" s="16"/>
      <c r="BE804" s="16"/>
      <c r="BF804" s="16"/>
      <c r="BG804" s="16"/>
      <c r="BH804" s="16"/>
      <c r="BI804" s="16"/>
      <c r="BJ804" s="16"/>
      <c r="BK804" s="15">
        <v>299.21728000000002</v>
      </c>
      <c r="BL804" s="15"/>
      <c r="BM804" s="16"/>
      <c r="BN804" s="16"/>
      <c r="BO804" s="15">
        <v>299.21728000000002</v>
      </c>
      <c r="BP804" s="15"/>
      <c r="BQ804" s="15"/>
      <c r="BR804" s="15"/>
      <c r="BS804" s="16"/>
      <c r="BT804" s="16"/>
      <c r="BU804" s="16"/>
      <c r="BV804" s="16"/>
      <c r="BW804" s="15">
        <v>283.28647999999998</v>
      </c>
      <c r="BX804" s="15"/>
      <c r="BY804" s="16"/>
      <c r="BZ804" s="16"/>
      <c r="CA804" s="15">
        <v>283.28647999999998</v>
      </c>
      <c r="CB804" s="15"/>
    </row>
    <row r="805" spans="1:80" ht="11.1" hidden="1" customHeight="1" x14ac:dyDescent="0.2">
      <c r="A805" s="12" t="s">
        <v>1673</v>
      </c>
      <c r="B805" s="12" t="s">
        <v>83</v>
      </c>
      <c r="C805" s="12" t="s">
        <v>190</v>
      </c>
      <c r="D805" s="12" t="s">
        <v>1683</v>
      </c>
      <c r="E805" s="12" t="s">
        <v>1684</v>
      </c>
      <c r="F805" s="12" t="s">
        <v>499</v>
      </c>
      <c r="G805" s="12" t="s">
        <v>151</v>
      </c>
      <c r="H805" s="13">
        <v>2012</v>
      </c>
      <c r="I805" s="13">
        <v>2014</v>
      </c>
      <c r="J805" s="18">
        <v>48683.902999999998</v>
      </c>
      <c r="K805" s="18">
        <v>48683.902999999998</v>
      </c>
      <c r="L805" s="15">
        <v>2754.3066600000002</v>
      </c>
      <c r="M805" s="16"/>
      <c r="N805" s="16"/>
      <c r="O805" s="16"/>
      <c r="P805" s="16"/>
      <c r="Q805" s="15">
        <v>13.19476</v>
      </c>
      <c r="R805" s="15"/>
      <c r="S805" s="16"/>
      <c r="T805" s="16"/>
      <c r="U805" s="15">
        <v>15419.778990000001</v>
      </c>
      <c r="V805" s="15">
        <v>2754.3066600000002</v>
      </c>
      <c r="W805" s="15">
        <v>182.98097000000001</v>
      </c>
      <c r="X805" s="15">
        <v>32.936570000000003</v>
      </c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5">
        <v>182.98097000000001</v>
      </c>
      <c r="AJ805" s="15">
        <v>32.936570000000003</v>
      </c>
      <c r="AK805" s="15">
        <v>9332.0296500000004</v>
      </c>
      <c r="AL805" s="15">
        <v>1679.7653299999999</v>
      </c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5">
        <v>9332.0296500000004</v>
      </c>
      <c r="AZ805" s="15">
        <v>1679.7653299999999</v>
      </c>
      <c r="BA805" s="15">
        <v>1409.02657</v>
      </c>
      <c r="BB805" s="15">
        <v>250.77912000000001</v>
      </c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5">
        <v>1409.02657</v>
      </c>
      <c r="BP805" s="15">
        <v>250.77912000000001</v>
      </c>
      <c r="BQ805" s="15">
        <v>4482.5470400000004</v>
      </c>
      <c r="BR805" s="15">
        <v>790.82564000000002</v>
      </c>
      <c r="BS805" s="16"/>
      <c r="BT805" s="16"/>
      <c r="BU805" s="16"/>
      <c r="BV805" s="16"/>
      <c r="BW805" s="15">
        <v>13.19476</v>
      </c>
      <c r="BX805" s="15"/>
      <c r="BY805" s="16"/>
      <c r="BZ805" s="16"/>
      <c r="CA805" s="15">
        <v>4495.7417999999998</v>
      </c>
      <c r="CB805" s="15">
        <v>790.82564000000002</v>
      </c>
    </row>
    <row r="806" spans="1:80" ht="21.95" hidden="1" customHeight="1" x14ac:dyDescent="0.2">
      <c r="A806" s="12" t="s">
        <v>1673</v>
      </c>
      <c r="B806" s="12" t="s">
        <v>83</v>
      </c>
      <c r="C806" s="12" t="s">
        <v>190</v>
      </c>
      <c r="D806" s="12" t="s">
        <v>1685</v>
      </c>
      <c r="E806" s="12" t="s">
        <v>1686</v>
      </c>
      <c r="F806" s="12" t="s">
        <v>522</v>
      </c>
      <c r="G806" s="12" t="s">
        <v>151</v>
      </c>
      <c r="H806" s="13">
        <v>2012</v>
      </c>
      <c r="I806" s="13">
        <v>2014</v>
      </c>
      <c r="J806" s="18">
        <v>9655.268</v>
      </c>
      <c r="K806" s="18">
        <v>9655.268</v>
      </c>
      <c r="L806" s="15">
        <v>481.42169999999999</v>
      </c>
      <c r="M806" s="16"/>
      <c r="N806" s="16"/>
      <c r="O806" s="16"/>
      <c r="P806" s="16"/>
      <c r="Q806" s="16"/>
      <c r="R806" s="16"/>
      <c r="S806" s="16"/>
      <c r="T806" s="16"/>
      <c r="U806" s="15">
        <v>2674.5650000000001</v>
      </c>
      <c r="V806" s="15">
        <v>481.42169999999999</v>
      </c>
      <c r="W806" s="15"/>
      <c r="X806" s="15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5"/>
      <c r="AJ806" s="15"/>
      <c r="AK806" s="15"/>
      <c r="AL806" s="15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5"/>
      <c r="AZ806" s="15"/>
      <c r="BA806" s="15"/>
      <c r="BB806" s="15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5"/>
      <c r="BP806" s="15"/>
      <c r="BQ806" s="15">
        <v>2674.5650000000001</v>
      </c>
      <c r="BR806" s="15">
        <v>481.42169999999999</v>
      </c>
      <c r="BS806" s="16"/>
      <c r="BT806" s="16"/>
      <c r="BU806" s="16"/>
      <c r="BV806" s="16"/>
      <c r="BW806" s="16"/>
      <c r="BX806" s="16"/>
      <c r="BY806" s="16"/>
      <c r="BZ806" s="16"/>
      <c r="CA806" s="15">
        <v>2674.5650000000001</v>
      </c>
      <c r="CB806" s="15">
        <v>481.42169999999999</v>
      </c>
    </row>
    <row r="807" spans="1:80" ht="11.1" hidden="1" customHeight="1" x14ac:dyDescent="0.2">
      <c r="A807" s="12" t="s">
        <v>1673</v>
      </c>
      <c r="B807" s="12" t="s">
        <v>83</v>
      </c>
      <c r="C807" s="12" t="s">
        <v>190</v>
      </c>
      <c r="D807" s="12" t="s">
        <v>1687</v>
      </c>
      <c r="E807" s="12" t="s">
        <v>1688</v>
      </c>
      <c r="F807" s="12" t="s">
        <v>310</v>
      </c>
      <c r="G807" s="12" t="s">
        <v>142</v>
      </c>
      <c r="H807" s="13">
        <v>2012</v>
      </c>
      <c r="I807" s="13">
        <v>2013</v>
      </c>
      <c r="J807" s="14"/>
      <c r="K807" s="14"/>
      <c r="L807" s="15"/>
      <c r="M807" s="16"/>
      <c r="N807" s="16"/>
      <c r="O807" s="16"/>
      <c r="P807" s="16"/>
      <c r="Q807" s="15">
        <v>14.872640000000001</v>
      </c>
      <c r="R807" s="15"/>
      <c r="S807" s="16"/>
      <c r="T807" s="16"/>
      <c r="U807" s="15">
        <v>14.872640000000001</v>
      </c>
      <c r="V807" s="15"/>
      <c r="W807" s="15"/>
      <c r="X807" s="15"/>
      <c r="Y807" s="16"/>
      <c r="Z807" s="16"/>
      <c r="AA807" s="16"/>
      <c r="AB807" s="16"/>
      <c r="AC807" s="16"/>
      <c r="AD807" s="16"/>
      <c r="AE807" s="15">
        <v>11.15448</v>
      </c>
      <c r="AF807" s="15"/>
      <c r="AG807" s="16"/>
      <c r="AH807" s="16"/>
      <c r="AI807" s="15">
        <v>11.15448</v>
      </c>
      <c r="AJ807" s="15"/>
      <c r="AK807" s="15"/>
      <c r="AL807" s="15"/>
      <c r="AM807" s="16"/>
      <c r="AN807" s="16"/>
      <c r="AO807" s="16"/>
      <c r="AP807" s="16"/>
      <c r="AQ807" s="16"/>
      <c r="AR807" s="16"/>
      <c r="AS807" s="16"/>
      <c r="AT807" s="16"/>
      <c r="AU807" s="15">
        <v>3.7181600000000001</v>
      </c>
      <c r="AV807" s="15"/>
      <c r="AW807" s="16"/>
      <c r="AX807" s="16"/>
      <c r="AY807" s="15">
        <v>3.7181600000000001</v>
      </c>
      <c r="AZ807" s="15"/>
      <c r="BA807" s="15"/>
      <c r="BB807" s="15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5"/>
      <c r="BP807" s="15"/>
      <c r="BQ807" s="15"/>
      <c r="BR807" s="15"/>
      <c r="BS807" s="16"/>
      <c r="BT807" s="16"/>
      <c r="BU807" s="16"/>
      <c r="BV807" s="16"/>
      <c r="BW807" s="16"/>
      <c r="BX807" s="16"/>
      <c r="BY807" s="16"/>
      <c r="BZ807" s="16"/>
      <c r="CA807" s="15"/>
      <c r="CB807" s="15"/>
    </row>
    <row r="808" spans="1:80" ht="33" hidden="1" customHeight="1" x14ac:dyDescent="0.2">
      <c r="A808" s="12" t="s">
        <v>1673</v>
      </c>
      <c r="B808" s="12" t="s">
        <v>83</v>
      </c>
      <c r="C808" s="12" t="s">
        <v>190</v>
      </c>
      <c r="D808" s="12" t="s">
        <v>1689</v>
      </c>
      <c r="E808" s="12" t="s">
        <v>1690</v>
      </c>
      <c r="F808" s="12" t="s">
        <v>1680</v>
      </c>
      <c r="G808" s="12" t="s">
        <v>151</v>
      </c>
      <c r="H808" s="13">
        <v>2014</v>
      </c>
      <c r="I808" s="13">
        <v>2014</v>
      </c>
      <c r="J808" s="21">
        <v>600</v>
      </c>
      <c r="K808" s="21">
        <v>600</v>
      </c>
      <c r="L808" s="15"/>
      <c r="M808" s="16"/>
      <c r="N808" s="16"/>
      <c r="O808" s="16"/>
      <c r="P808" s="16"/>
      <c r="Q808" s="16"/>
      <c r="R808" s="16"/>
      <c r="S808" s="16"/>
      <c r="T808" s="16"/>
      <c r="U808" s="15">
        <v>460</v>
      </c>
      <c r="V808" s="15"/>
      <c r="W808" s="15"/>
      <c r="X808" s="15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5"/>
      <c r="AJ808" s="15"/>
      <c r="AK808" s="15">
        <v>460</v>
      </c>
      <c r="AL808" s="15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5">
        <v>460</v>
      </c>
      <c r="AZ808" s="15"/>
      <c r="BA808" s="15"/>
      <c r="BB808" s="15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5"/>
      <c r="BP808" s="15"/>
      <c r="BQ808" s="15"/>
      <c r="BR808" s="15"/>
      <c r="BS808" s="16"/>
      <c r="BT808" s="16"/>
      <c r="BU808" s="16"/>
      <c r="BV808" s="16"/>
      <c r="BW808" s="16"/>
      <c r="BX808" s="16"/>
      <c r="BY808" s="16"/>
      <c r="BZ808" s="16"/>
      <c r="CA808" s="15"/>
      <c r="CB808" s="15"/>
    </row>
    <row r="809" spans="1:80" ht="33" hidden="1" customHeight="1" x14ac:dyDescent="0.2">
      <c r="A809" s="12" t="s">
        <v>1673</v>
      </c>
      <c r="B809" s="12" t="s">
        <v>83</v>
      </c>
      <c r="C809" s="12" t="s">
        <v>190</v>
      </c>
      <c r="D809" s="12" t="s">
        <v>1691</v>
      </c>
      <c r="E809" s="12" t="s">
        <v>1692</v>
      </c>
      <c r="F809" s="12" t="s">
        <v>1680</v>
      </c>
      <c r="G809" s="12" t="s">
        <v>151</v>
      </c>
      <c r="H809" s="13">
        <v>2013</v>
      </c>
      <c r="I809" s="13">
        <v>2014</v>
      </c>
      <c r="J809" s="17">
        <v>252.542</v>
      </c>
      <c r="K809" s="17">
        <v>252.542</v>
      </c>
      <c r="L809" s="15"/>
      <c r="M809" s="16"/>
      <c r="N809" s="16"/>
      <c r="O809" s="16"/>
      <c r="P809" s="16"/>
      <c r="Q809" s="16"/>
      <c r="R809" s="16"/>
      <c r="S809" s="15">
        <v>39.715269999999997</v>
      </c>
      <c r="T809" s="15">
        <v>7.1487499999999997</v>
      </c>
      <c r="U809" s="15">
        <v>39.715269999999997</v>
      </c>
      <c r="V809" s="15">
        <v>7.1487499999999997</v>
      </c>
      <c r="W809" s="15"/>
      <c r="X809" s="15"/>
      <c r="Y809" s="16"/>
      <c r="Z809" s="16"/>
      <c r="AA809" s="16"/>
      <c r="AB809" s="16"/>
      <c r="AC809" s="16"/>
      <c r="AD809" s="16"/>
      <c r="AE809" s="16"/>
      <c r="AF809" s="16"/>
      <c r="AG809" s="15">
        <v>39.715269999999997</v>
      </c>
      <c r="AH809" s="15">
        <v>7.1487499999999997</v>
      </c>
      <c r="AI809" s="15">
        <v>39.715269999999997</v>
      </c>
      <c r="AJ809" s="15">
        <v>7.1487499999999997</v>
      </c>
      <c r="AK809" s="15"/>
      <c r="AL809" s="15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5"/>
      <c r="AZ809" s="15"/>
      <c r="BA809" s="15"/>
      <c r="BB809" s="15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5"/>
      <c r="BP809" s="15"/>
      <c r="BQ809" s="15"/>
      <c r="BR809" s="15"/>
      <c r="BS809" s="16"/>
      <c r="BT809" s="16"/>
      <c r="BU809" s="16"/>
      <c r="BV809" s="16"/>
      <c r="BW809" s="16"/>
      <c r="BX809" s="16"/>
      <c r="BY809" s="16"/>
      <c r="BZ809" s="16"/>
      <c r="CA809" s="15"/>
      <c r="CB809" s="15"/>
    </row>
    <row r="810" spans="1:80" ht="33" hidden="1" customHeight="1" x14ac:dyDescent="0.2">
      <c r="A810" s="12" t="s">
        <v>1673</v>
      </c>
      <c r="B810" s="12" t="s">
        <v>83</v>
      </c>
      <c r="C810" s="12" t="s">
        <v>190</v>
      </c>
      <c r="D810" s="12" t="s">
        <v>1693</v>
      </c>
      <c r="E810" s="12" t="s">
        <v>1679</v>
      </c>
      <c r="F810" s="12" t="s">
        <v>1680</v>
      </c>
      <c r="G810" s="12" t="s">
        <v>137</v>
      </c>
      <c r="H810" s="13">
        <v>2014</v>
      </c>
      <c r="I810" s="13">
        <v>2014</v>
      </c>
      <c r="J810" s="22">
        <v>2024.6</v>
      </c>
      <c r="K810" s="22">
        <v>2024.6</v>
      </c>
      <c r="L810" s="15">
        <v>358.34514999999999</v>
      </c>
      <c r="M810" s="16"/>
      <c r="N810" s="16"/>
      <c r="O810" s="16"/>
      <c r="P810" s="16"/>
      <c r="Q810" s="16"/>
      <c r="R810" s="16"/>
      <c r="S810" s="16"/>
      <c r="T810" s="16"/>
      <c r="U810" s="15">
        <v>2147.3033799999998</v>
      </c>
      <c r="V810" s="15">
        <v>358.34514999999999</v>
      </c>
      <c r="W810" s="15"/>
      <c r="X810" s="15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5"/>
      <c r="AJ810" s="15"/>
      <c r="AK810" s="15">
        <v>74.886439999999993</v>
      </c>
      <c r="AL810" s="15">
        <v>13.479559999999999</v>
      </c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5">
        <v>74.886439999999993</v>
      </c>
      <c r="AZ810" s="15">
        <v>13.479559999999999</v>
      </c>
      <c r="BA810" s="15">
        <v>1211.66094</v>
      </c>
      <c r="BB810" s="15">
        <v>218.09897000000001</v>
      </c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5">
        <v>1211.66094</v>
      </c>
      <c r="BP810" s="15">
        <v>218.09897000000001</v>
      </c>
      <c r="BQ810" s="15">
        <v>860.75599999999997</v>
      </c>
      <c r="BR810" s="15">
        <v>126.76662</v>
      </c>
      <c r="BS810" s="16"/>
      <c r="BT810" s="16"/>
      <c r="BU810" s="16"/>
      <c r="BV810" s="16"/>
      <c r="BW810" s="16"/>
      <c r="BX810" s="16"/>
      <c r="BY810" s="16"/>
      <c r="BZ810" s="16"/>
      <c r="CA810" s="15">
        <v>860.75599999999997</v>
      </c>
      <c r="CB810" s="15">
        <v>126.76662</v>
      </c>
    </row>
    <row r="811" spans="1:80" ht="21.95" hidden="1" customHeight="1" x14ac:dyDescent="0.2">
      <c r="A811" s="12" t="s">
        <v>1673</v>
      </c>
      <c r="B811" s="12" t="s">
        <v>83</v>
      </c>
      <c r="C811" s="12" t="s">
        <v>190</v>
      </c>
      <c r="D811" s="12" t="s">
        <v>1694</v>
      </c>
      <c r="E811" s="12" t="s">
        <v>1695</v>
      </c>
      <c r="F811" s="12" t="s">
        <v>329</v>
      </c>
      <c r="G811" s="12" t="s">
        <v>151</v>
      </c>
      <c r="H811" s="13">
        <v>2014</v>
      </c>
      <c r="I811" s="13">
        <v>2014</v>
      </c>
      <c r="J811" s="21">
        <v>750</v>
      </c>
      <c r="K811" s="21">
        <v>750</v>
      </c>
      <c r="L811" s="15">
        <v>89.294399999999996</v>
      </c>
      <c r="M811" s="16"/>
      <c r="N811" s="16"/>
      <c r="O811" s="16"/>
      <c r="P811" s="16"/>
      <c r="Q811" s="16"/>
      <c r="R811" s="16"/>
      <c r="S811" s="15">
        <v>99.549080000000004</v>
      </c>
      <c r="T811" s="15">
        <v>17.91883</v>
      </c>
      <c r="U811" s="15">
        <v>595.62908000000004</v>
      </c>
      <c r="V811" s="15">
        <v>107.21323</v>
      </c>
      <c r="W811" s="15">
        <v>9.5399999999999991</v>
      </c>
      <c r="X811" s="15">
        <v>1.7172000000000001</v>
      </c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5">
        <v>9.5399999999999991</v>
      </c>
      <c r="AJ811" s="15">
        <v>1.7172000000000001</v>
      </c>
      <c r="AK811" s="15"/>
      <c r="AL811" s="15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5"/>
      <c r="AZ811" s="15"/>
      <c r="BA811" s="15">
        <v>486.54</v>
      </c>
      <c r="BB811" s="15">
        <v>87.577200000000005</v>
      </c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5">
        <v>486.54</v>
      </c>
      <c r="BP811" s="15">
        <v>87.577200000000005</v>
      </c>
      <c r="BQ811" s="15"/>
      <c r="BR811" s="15"/>
      <c r="BS811" s="16"/>
      <c r="BT811" s="16"/>
      <c r="BU811" s="16"/>
      <c r="BV811" s="16"/>
      <c r="BW811" s="16"/>
      <c r="BX811" s="16"/>
      <c r="BY811" s="15">
        <v>99.549080000000004</v>
      </c>
      <c r="BZ811" s="15">
        <v>17.91883</v>
      </c>
      <c r="CA811" s="15">
        <v>99.549080000000004</v>
      </c>
      <c r="CB811" s="15">
        <v>17.91883</v>
      </c>
    </row>
    <row r="812" spans="1:80" ht="21.95" hidden="1" customHeight="1" x14ac:dyDescent="0.2">
      <c r="A812" s="12" t="s">
        <v>1673</v>
      </c>
      <c r="B812" s="12" t="s">
        <v>83</v>
      </c>
      <c r="C812" s="12" t="s">
        <v>190</v>
      </c>
      <c r="D812" s="12" t="s">
        <v>1696</v>
      </c>
      <c r="E812" s="12" t="s">
        <v>1697</v>
      </c>
      <c r="F812" s="12" t="s">
        <v>310</v>
      </c>
      <c r="G812" s="12" t="s">
        <v>151</v>
      </c>
      <c r="H812" s="13">
        <v>2013</v>
      </c>
      <c r="I812" s="13">
        <v>2014</v>
      </c>
      <c r="J812" s="18">
        <v>3997.7939999999999</v>
      </c>
      <c r="K812" s="18">
        <v>3997.7939999999999</v>
      </c>
      <c r="L812" s="15"/>
      <c r="M812" s="16"/>
      <c r="N812" s="16"/>
      <c r="O812" s="16"/>
      <c r="P812" s="16"/>
      <c r="Q812" s="15">
        <v>17.040320000000001</v>
      </c>
      <c r="R812" s="15"/>
      <c r="S812" s="16"/>
      <c r="T812" s="16"/>
      <c r="U812" s="15">
        <v>1900.5206800000001</v>
      </c>
      <c r="V812" s="15"/>
      <c r="W812" s="15">
        <v>1883.48036</v>
      </c>
      <c r="X812" s="15"/>
      <c r="Y812" s="16"/>
      <c r="Z812" s="16"/>
      <c r="AA812" s="16"/>
      <c r="AB812" s="16"/>
      <c r="AC812" s="16"/>
      <c r="AD812" s="16"/>
      <c r="AE812" s="15">
        <v>10.41375</v>
      </c>
      <c r="AF812" s="15"/>
      <c r="AG812" s="16"/>
      <c r="AH812" s="16"/>
      <c r="AI812" s="15">
        <v>1893.89411</v>
      </c>
      <c r="AJ812" s="15"/>
      <c r="AK812" s="15"/>
      <c r="AL812" s="15"/>
      <c r="AM812" s="16"/>
      <c r="AN812" s="16"/>
      <c r="AO812" s="16"/>
      <c r="AP812" s="16"/>
      <c r="AQ812" s="16"/>
      <c r="AR812" s="16"/>
      <c r="AS812" s="16"/>
      <c r="AT812" s="16"/>
      <c r="AU812" s="15">
        <v>6.6265700000000001</v>
      </c>
      <c r="AV812" s="15"/>
      <c r="AW812" s="16"/>
      <c r="AX812" s="16"/>
      <c r="AY812" s="15">
        <v>6.6265700000000001</v>
      </c>
      <c r="AZ812" s="15"/>
      <c r="BA812" s="15"/>
      <c r="BB812" s="15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5"/>
      <c r="BP812" s="15"/>
      <c r="BQ812" s="15"/>
      <c r="BR812" s="15"/>
      <c r="BS812" s="16"/>
      <c r="BT812" s="16"/>
      <c r="BU812" s="16"/>
      <c r="BV812" s="16"/>
      <c r="BW812" s="16"/>
      <c r="BX812" s="16"/>
      <c r="BY812" s="16"/>
      <c r="BZ812" s="16"/>
      <c r="CA812" s="15"/>
      <c r="CB812" s="15"/>
    </row>
    <row r="813" spans="1:80" ht="11.1" hidden="1" customHeight="1" x14ac:dyDescent="0.2">
      <c r="A813" s="12" t="s">
        <v>1673</v>
      </c>
      <c r="B813" s="12" t="s">
        <v>83</v>
      </c>
      <c r="C813" s="12" t="s">
        <v>190</v>
      </c>
      <c r="D813" s="12" t="s">
        <v>1698</v>
      </c>
      <c r="E813" s="12" t="s">
        <v>1699</v>
      </c>
      <c r="F813" s="12" t="s">
        <v>522</v>
      </c>
      <c r="G813" s="12" t="s">
        <v>151</v>
      </c>
      <c r="H813" s="13">
        <v>2009</v>
      </c>
      <c r="I813" s="13">
        <v>2014</v>
      </c>
      <c r="J813" s="18">
        <v>49653.688000000002</v>
      </c>
      <c r="K813" s="18">
        <v>49653.688000000002</v>
      </c>
      <c r="L813" s="15">
        <v>4202.2089800000003</v>
      </c>
      <c r="M813" s="16"/>
      <c r="N813" s="16"/>
      <c r="O813" s="16"/>
      <c r="P813" s="16"/>
      <c r="Q813" s="15">
        <v>206.23085</v>
      </c>
      <c r="R813" s="15"/>
      <c r="S813" s="15">
        <v>40.193739999999998</v>
      </c>
      <c r="T813" s="15">
        <v>7.2348699999999999</v>
      </c>
      <c r="U813" s="15">
        <v>29967.486919999999</v>
      </c>
      <c r="V813" s="15">
        <v>4209.4438499999997</v>
      </c>
      <c r="W813" s="15">
        <v>458.84095000000002</v>
      </c>
      <c r="X813" s="15">
        <v>15.953580000000001</v>
      </c>
      <c r="Y813" s="16"/>
      <c r="Z813" s="16"/>
      <c r="AA813" s="16"/>
      <c r="AB813" s="16"/>
      <c r="AC813" s="16"/>
      <c r="AD813" s="16"/>
      <c r="AE813" s="15">
        <v>21.24288</v>
      </c>
      <c r="AF813" s="15"/>
      <c r="AG813" s="16"/>
      <c r="AH813" s="16"/>
      <c r="AI813" s="15">
        <v>480.08382999999998</v>
      </c>
      <c r="AJ813" s="15">
        <v>15.953580000000001</v>
      </c>
      <c r="AK813" s="15">
        <v>5202.9272700000001</v>
      </c>
      <c r="AL813" s="15">
        <v>674.37672999999995</v>
      </c>
      <c r="AM813" s="16"/>
      <c r="AN813" s="16"/>
      <c r="AO813" s="16"/>
      <c r="AP813" s="16"/>
      <c r="AQ813" s="16"/>
      <c r="AR813" s="16"/>
      <c r="AS813" s="16"/>
      <c r="AT813" s="16"/>
      <c r="AU813" s="15">
        <v>40.139560000000003</v>
      </c>
      <c r="AV813" s="15"/>
      <c r="AW813" s="16"/>
      <c r="AX813" s="16"/>
      <c r="AY813" s="15">
        <v>5243.0668299999998</v>
      </c>
      <c r="AZ813" s="15">
        <v>674.37672999999995</v>
      </c>
      <c r="BA813" s="15">
        <v>6189.7979299999997</v>
      </c>
      <c r="BB813" s="15">
        <v>1031.7366</v>
      </c>
      <c r="BC813" s="16"/>
      <c r="BD813" s="16"/>
      <c r="BE813" s="16"/>
      <c r="BF813" s="16"/>
      <c r="BG813" s="16"/>
      <c r="BH813" s="16"/>
      <c r="BI813" s="16"/>
      <c r="BJ813" s="16"/>
      <c r="BK813" s="15">
        <v>51.393509999999999</v>
      </c>
      <c r="BL813" s="15"/>
      <c r="BM813" s="16"/>
      <c r="BN813" s="16"/>
      <c r="BO813" s="15">
        <v>6241.1914399999996</v>
      </c>
      <c r="BP813" s="15">
        <v>1031.7366</v>
      </c>
      <c r="BQ813" s="15">
        <v>17869.496179999998</v>
      </c>
      <c r="BR813" s="15">
        <v>2480.1420699999999</v>
      </c>
      <c r="BS813" s="16"/>
      <c r="BT813" s="16"/>
      <c r="BU813" s="16"/>
      <c r="BV813" s="16"/>
      <c r="BW813" s="15">
        <v>93.454899999999995</v>
      </c>
      <c r="BX813" s="15"/>
      <c r="BY813" s="15">
        <v>40.193739999999998</v>
      </c>
      <c r="BZ813" s="15">
        <v>7.2348699999999999</v>
      </c>
      <c r="CA813" s="15">
        <v>18003.144820000001</v>
      </c>
      <c r="CB813" s="15">
        <v>2487.3769400000001</v>
      </c>
    </row>
    <row r="814" spans="1:80" ht="11.1" hidden="1" customHeight="1" x14ac:dyDescent="0.2">
      <c r="A814" s="12" t="s">
        <v>1673</v>
      </c>
      <c r="B814" s="12" t="s">
        <v>83</v>
      </c>
      <c r="C814" s="12" t="s">
        <v>201</v>
      </c>
      <c r="D814" s="12" t="s">
        <v>1700</v>
      </c>
      <c r="E814" s="12" t="s">
        <v>1701</v>
      </c>
      <c r="F814" s="12" t="s">
        <v>326</v>
      </c>
      <c r="G814" s="12" t="s">
        <v>151</v>
      </c>
      <c r="H814" s="13">
        <v>2011</v>
      </c>
      <c r="I814" s="13">
        <v>2011</v>
      </c>
      <c r="J814" s="14"/>
      <c r="K814" s="14"/>
      <c r="L814" s="15"/>
      <c r="M814" s="16"/>
      <c r="N814" s="16"/>
      <c r="O814" s="16"/>
      <c r="P814" s="16"/>
      <c r="Q814" s="16"/>
      <c r="R814" s="16"/>
      <c r="S814" s="16"/>
      <c r="T814" s="16"/>
      <c r="U814" s="15"/>
      <c r="V814" s="15"/>
      <c r="W814" s="15"/>
      <c r="X814" s="15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5"/>
      <c r="AJ814" s="15"/>
      <c r="AK814" s="15"/>
      <c r="AL814" s="15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5"/>
      <c r="AZ814" s="15"/>
      <c r="BA814" s="15"/>
      <c r="BB814" s="15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5"/>
      <c r="BP814" s="15"/>
      <c r="BQ814" s="15"/>
      <c r="BR814" s="15"/>
      <c r="BS814" s="16"/>
      <c r="BT814" s="16"/>
      <c r="BU814" s="16"/>
      <c r="BV814" s="16"/>
      <c r="BW814" s="16"/>
      <c r="BX814" s="16"/>
      <c r="BY814" s="16"/>
      <c r="BZ814" s="16"/>
      <c r="CA814" s="15"/>
      <c r="CB814" s="15"/>
    </row>
    <row r="815" spans="1:80" ht="21.95" hidden="1" customHeight="1" x14ac:dyDescent="0.2">
      <c r="A815" s="12" t="s">
        <v>1673</v>
      </c>
      <c r="B815" s="12" t="s">
        <v>83</v>
      </c>
      <c r="C815" s="12" t="s">
        <v>201</v>
      </c>
      <c r="D815" s="12" t="s">
        <v>1702</v>
      </c>
      <c r="E815" s="12" t="s">
        <v>1703</v>
      </c>
      <c r="F815" s="12" t="s">
        <v>326</v>
      </c>
      <c r="G815" s="12" t="s">
        <v>142</v>
      </c>
      <c r="H815" s="12"/>
      <c r="I815" s="12"/>
      <c r="J815" s="14"/>
      <c r="K815" s="14"/>
      <c r="L815" s="15"/>
      <c r="M815" s="16"/>
      <c r="N815" s="16"/>
      <c r="O815" s="16"/>
      <c r="P815" s="16"/>
      <c r="Q815" s="16"/>
      <c r="R815" s="16"/>
      <c r="S815" s="16"/>
      <c r="T815" s="16"/>
      <c r="U815" s="15"/>
      <c r="V815" s="15"/>
      <c r="W815" s="15"/>
      <c r="X815" s="15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5"/>
      <c r="AJ815" s="15"/>
      <c r="AK815" s="15"/>
      <c r="AL815" s="15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5"/>
      <c r="AZ815" s="15"/>
      <c r="BA815" s="15"/>
      <c r="BB815" s="15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5"/>
      <c r="BP815" s="15"/>
      <c r="BQ815" s="15"/>
      <c r="BR815" s="15"/>
      <c r="BS815" s="16"/>
      <c r="BT815" s="16"/>
      <c r="BU815" s="16"/>
      <c r="BV815" s="16"/>
      <c r="BW815" s="16"/>
      <c r="BX815" s="16"/>
      <c r="BY815" s="16"/>
      <c r="BZ815" s="16"/>
      <c r="CA815" s="15"/>
      <c r="CB815" s="15"/>
    </row>
    <row r="816" spans="1:80" ht="21.95" hidden="1" customHeight="1" x14ac:dyDescent="0.2">
      <c r="A816" s="12" t="s">
        <v>1673</v>
      </c>
      <c r="B816" s="12" t="s">
        <v>83</v>
      </c>
      <c r="C816" s="12" t="s">
        <v>201</v>
      </c>
      <c r="D816" s="12" t="s">
        <v>1704</v>
      </c>
      <c r="E816" s="12" t="s">
        <v>1705</v>
      </c>
      <c r="F816" s="12" t="s">
        <v>326</v>
      </c>
      <c r="G816" s="12" t="s">
        <v>226</v>
      </c>
      <c r="H816" s="12"/>
      <c r="I816" s="12"/>
      <c r="J816" s="14"/>
      <c r="K816" s="14"/>
      <c r="L816" s="15"/>
      <c r="M816" s="16"/>
      <c r="N816" s="16"/>
      <c r="O816" s="16"/>
      <c r="P816" s="16"/>
      <c r="Q816" s="16"/>
      <c r="R816" s="16"/>
      <c r="S816" s="16"/>
      <c r="T816" s="16"/>
      <c r="U816" s="15"/>
      <c r="V816" s="15"/>
      <c r="W816" s="15"/>
      <c r="X816" s="15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5"/>
      <c r="AJ816" s="15"/>
      <c r="AK816" s="15"/>
      <c r="AL816" s="15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5"/>
      <c r="AZ816" s="15"/>
      <c r="BA816" s="15"/>
      <c r="BB816" s="15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5"/>
      <c r="BP816" s="15"/>
      <c r="BQ816" s="15"/>
      <c r="BR816" s="15"/>
      <c r="BS816" s="16"/>
      <c r="BT816" s="16"/>
      <c r="BU816" s="16"/>
      <c r="BV816" s="16"/>
      <c r="BW816" s="16"/>
      <c r="BX816" s="16"/>
      <c r="BY816" s="16"/>
      <c r="BZ816" s="16"/>
      <c r="CA816" s="15"/>
      <c r="CB816" s="15"/>
    </row>
    <row r="817" spans="1:80" ht="21.95" hidden="1" customHeight="1" x14ac:dyDescent="0.2">
      <c r="A817" s="12" t="s">
        <v>1673</v>
      </c>
      <c r="B817" s="12" t="s">
        <v>83</v>
      </c>
      <c r="C817" s="12" t="s">
        <v>201</v>
      </c>
      <c r="D817" s="12" t="s">
        <v>1706</v>
      </c>
      <c r="E817" s="12" t="s">
        <v>1707</v>
      </c>
      <c r="F817" s="12" t="s">
        <v>320</v>
      </c>
      <c r="G817" s="12" t="s">
        <v>226</v>
      </c>
      <c r="H817" s="13">
        <v>2009</v>
      </c>
      <c r="I817" s="13">
        <v>2013</v>
      </c>
      <c r="J817" s="14"/>
      <c r="K817" s="14"/>
      <c r="L817" s="15"/>
      <c r="M817" s="16"/>
      <c r="N817" s="16"/>
      <c r="O817" s="16"/>
      <c r="P817" s="16"/>
      <c r="Q817" s="15">
        <v>13.607530000000001</v>
      </c>
      <c r="R817" s="15"/>
      <c r="S817" s="16"/>
      <c r="T817" s="16"/>
      <c r="U817" s="15">
        <v>13.607530000000001</v>
      </c>
      <c r="V817" s="15"/>
      <c r="W817" s="15"/>
      <c r="X817" s="15"/>
      <c r="Y817" s="16"/>
      <c r="Z817" s="16"/>
      <c r="AA817" s="16"/>
      <c r="AB817" s="16"/>
      <c r="AC817" s="16"/>
      <c r="AD817" s="16"/>
      <c r="AE817" s="15">
        <v>13.607530000000001</v>
      </c>
      <c r="AF817" s="15"/>
      <c r="AG817" s="16"/>
      <c r="AH817" s="16"/>
      <c r="AI817" s="15">
        <v>13.607530000000001</v>
      </c>
      <c r="AJ817" s="15"/>
      <c r="AK817" s="15"/>
      <c r="AL817" s="15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5"/>
      <c r="AZ817" s="15"/>
      <c r="BA817" s="15"/>
      <c r="BB817" s="15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5"/>
      <c r="BP817" s="15"/>
      <c r="BQ817" s="15"/>
      <c r="BR817" s="15"/>
      <c r="BS817" s="16"/>
      <c r="BT817" s="16"/>
      <c r="BU817" s="16"/>
      <c r="BV817" s="16"/>
      <c r="BW817" s="16"/>
      <c r="BX817" s="16"/>
      <c r="BY817" s="16"/>
      <c r="BZ817" s="16"/>
      <c r="CA817" s="15"/>
      <c r="CB817" s="15"/>
    </row>
    <row r="818" spans="1:80" ht="11.1" hidden="1" customHeight="1" x14ac:dyDescent="0.2">
      <c r="A818" s="12" t="s">
        <v>1673</v>
      </c>
      <c r="B818" s="12" t="s">
        <v>83</v>
      </c>
      <c r="C818" s="12" t="s">
        <v>201</v>
      </c>
      <c r="D818" s="12" t="s">
        <v>1708</v>
      </c>
      <c r="E818" s="12" t="s">
        <v>1709</v>
      </c>
      <c r="F818" s="12" t="s">
        <v>326</v>
      </c>
      <c r="G818" s="12" t="s">
        <v>142</v>
      </c>
      <c r="H818" s="13">
        <v>2009</v>
      </c>
      <c r="I818" s="13">
        <v>2013</v>
      </c>
      <c r="J818" s="14"/>
      <c r="K818" s="14"/>
      <c r="L818" s="15"/>
      <c r="M818" s="16"/>
      <c r="N818" s="16"/>
      <c r="O818" s="16"/>
      <c r="P818" s="16"/>
      <c r="Q818" s="16"/>
      <c r="R818" s="16"/>
      <c r="S818" s="16"/>
      <c r="T818" s="16"/>
      <c r="U818" s="15"/>
      <c r="V818" s="15"/>
      <c r="W818" s="15"/>
      <c r="X818" s="15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5"/>
      <c r="AJ818" s="15"/>
      <c r="AK818" s="15"/>
      <c r="AL818" s="15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5"/>
      <c r="AZ818" s="15"/>
      <c r="BA818" s="15"/>
      <c r="BB818" s="15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5"/>
      <c r="BP818" s="15"/>
      <c r="BQ818" s="15"/>
      <c r="BR818" s="15"/>
      <c r="BS818" s="16"/>
      <c r="BT818" s="16"/>
      <c r="BU818" s="16"/>
      <c r="BV818" s="16"/>
      <c r="BW818" s="16"/>
      <c r="BX818" s="16"/>
      <c r="BY818" s="16"/>
      <c r="BZ818" s="16"/>
      <c r="CA818" s="15"/>
      <c r="CB818" s="15"/>
    </row>
    <row r="819" spans="1:80" ht="21.95" hidden="1" customHeight="1" x14ac:dyDescent="0.2">
      <c r="A819" s="12" t="s">
        <v>1673</v>
      </c>
      <c r="B819" s="12" t="s">
        <v>83</v>
      </c>
      <c r="C819" s="12" t="s">
        <v>201</v>
      </c>
      <c r="D819" s="12" t="s">
        <v>1710</v>
      </c>
      <c r="E819" s="12" t="s">
        <v>1711</v>
      </c>
      <c r="F819" s="12" t="s">
        <v>449</v>
      </c>
      <c r="G819" s="12" t="s">
        <v>151</v>
      </c>
      <c r="H819" s="13">
        <v>2010</v>
      </c>
      <c r="I819" s="13">
        <v>2014</v>
      </c>
      <c r="J819" s="18">
        <v>782348.37600000005</v>
      </c>
      <c r="K819" s="18">
        <v>782348.37600000005</v>
      </c>
      <c r="L819" s="15">
        <v>51237.263850000003</v>
      </c>
      <c r="M819" s="16"/>
      <c r="N819" s="16"/>
      <c r="O819" s="15">
        <v>6248.3382199999996</v>
      </c>
      <c r="P819" s="15">
        <v>1124.7008699999999</v>
      </c>
      <c r="Q819" s="15">
        <v>1626.25892</v>
      </c>
      <c r="R819" s="15"/>
      <c r="S819" s="15">
        <v>8238.2599200000004</v>
      </c>
      <c r="T819" s="15">
        <v>452.60636</v>
      </c>
      <c r="U819" s="15">
        <v>300764.32282</v>
      </c>
      <c r="V819" s="15">
        <v>52814.571080000002</v>
      </c>
      <c r="W819" s="15">
        <v>110345.82001</v>
      </c>
      <c r="X819" s="15">
        <v>19862.247609999999</v>
      </c>
      <c r="Y819" s="15">
        <v>176.37214</v>
      </c>
      <c r="Z819" s="15">
        <v>2.79867</v>
      </c>
      <c r="AA819" s="15">
        <v>599.71587999999997</v>
      </c>
      <c r="AB819" s="15">
        <v>107.94886</v>
      </c>
      <c r="AC819" s="16"/>
      <c r="AD819" s="16"/>
      <c r="AE819" s="15">
        <v>341.98054000000002</v>
      </c>
      <c r="AF819" s="15"/>
      <c r="AG819" s="15">
        <v>1593.4188799999999</v>
      </c>
      <c r="AH819" s="15">
        <v>30.070070000000001</v>
      </c>
      <c r="AI819" s="15">
        <v>113057.30744999999</v>
      </c>
      <c r="AJ819" s="15">
        <v>20003.065210000001</v>
      </c>
      <c r="AK819" s="15">
        <v>117695.70604999999</v>
      </c>
      <c r="AL819" s="15">
        <v>21185.22709</v>
      </c>
      <c r="AM819" s="16"/>
      <c r="AN819" s="16"/>
      <c r="AO819" s="16"/>
      <c r="AP819" s="16"/>
      <c r="AQ819" s="15">
        <v>558.12150999999994</v>
      </c>
      <c r="AR819" s="15">
        <v>100.46187</v>
      </c>
      <c r="AS819" s="16"/>
      <c r="AT819" s="16"/>
      <c r="AU819" s="15">
        <v>526.79912999999999</v>
      </c>
      <c r="AV819" s="15"/>
      <c r="AW819" s="15">
        <v>910.97738000000004</v>
      </c>
      <c r="AX819" s="15">
        <v>9.0416600000000003</v>
      </c>
      <c r="AY819" s="15">
        <v>119691.60407</v>
      </c>
      <c r="AZ819" s="15">
        <v>21294.730619999998</v>
      </c>
      <c r="BA819" s="15">
        <v>55855.087890000003</v>
      </c>
      <c r="BB819" s="15">
        <v>10053.91582</v>
      </c>
      <c r="BC819" s="16"/>
      <c r="BD819" s="16"/>
      <c r="BE819" s="15">
        <v>-176.37214</v>
      </c>
      <c r="BF819" s="15">
        <v>-2.79867</v>
      </c>
      <c r="BG819" s="15">
        <v>358.80962</v>
      </c>
      <c r="BH819" s="15">
        <v>64.585729999999998</v>
      </c>
      <c r="BI819" s="16"/>
      <c r="BJ819" s="16"/>
      <c r="BK819" s="15">
        <v>553.77448000000004</v>
      </c>
      <c r="BL819" s="15"/>
      <c r="BM819" s="15">
        <v>3634.2264</v>
      </c>
      <c r="BN819" s="15">
        <v>35.559919999999998</v>
      </c>
      <c r="BO819" s="15">
        <v>60225.526250000003</v>
      </c>
      <c r="BP819" s="15">
        <v>10151.2628</v>
      </c>
      <c r="BQ819" s="15">
        <v>754.85181</v>
      </c>
      <c r="BR819" s="15">
        <v>135.87333000000001</v>
      </c>
      <c r="BS819" s="16"/>
      <c r="BT819" s="16"/>
      <c r="BU819" s="15">
        <v>4731.69121</v>
      </c>
      <c r="BV819" s="15">
        <v>851.70441000000005</v>
      </c>
      <c r="BW819" s="15">
        <v>203.70477</v>
      </c>
      <c r="BX819" s="15"/>
      <c r="BY819" s="15">
        <v>2099.63726</v>
      </c>
      <c r="BZ819" s="15">
        <v>377.93471</v>
      </c>
      <c r="CA819" s="15">
        <v>7789.8850499999999</v>
      </c>
      <c r="CB819" s="15">
        <v>1365.5124499999999</v>
      </c>
    </row>
    <row r="820" spans="1:80" ht="21.95" hidden="1" customHeight="1" x14ac:dyDescent="0.2">
      <c r="A820" s="12" t="s">
        <v>1673</v>
      </c>
      <c r="B820" s="12" t="s">
        <v>83</v>
      </c>
      <c r="C820" s="12" t="s">
        <v>201</v>
      </c>
      <c r="D820" s="12" t="s">
        <v>1712</v>
      </c>
      <c r="E820" s="12" t="s">
        <v>1713</v>
      </c>
      <c r="F820" s="12" t="s">
        <v>326</v>
      </c>
      <c r="G820" s="12" t="s">
        <v>151</v>
      </c>
      <c r="H820" s="12"/>
      <c r="I820" s="12"/>
      <c r="J820" s="14"/>
      <c r="K820" s="14"/>
      <c r="L820" s="15"/>
      <c r="M820" s="16"/>
      <c r="N820" s="16"/>
      <c r="O820" s="16"/>
      <c r="P820" s="16"/>
      <c r="Q820" s="16"/>
      <c r="R820" s="16"/>
      <c r="S820" s="16"/>
      <c r="T820" s="16"/>
      <c r="U820" s="15"/>
      <c r="V820" s="15"/>
      <c r="W820" s="15"/>
      <c r="X820" s="15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5"/>
      <c r="AJ820" s="15"/>
      <c r="AK820" s="15"/>
      <c r="AL820" s="15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5"/>
      <c r="AZ820" s="15"/>
      <c r="BA820" s="15"/>
      <c r="BB820" s="15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5"/>
      <c r="BP820" s="15"/>
      <c r="BQ820" s="15"/>
      <c r="BR820" s="15"/>
      <c r="BS820" s="16"/>
      <c r="BT820" s="16"/>
      <c r="BU820" s="16"/>
      <c r="BV820" s="16"/>
      <c r="BW820" s="16"/>
      <c r="BX820" s="16"/>
      <c r="BY820" s="16"/>
      <c r="BZ820" s="16"/>
      <c r="CA820" s="15"/>
      <c r="CB820" s="15"/>
    </row>
    <row r="821" spans="1:80" ht="21.95" hidden="1" customHeight="1" x14ac:dyDescent="0.2">
      <c r="A821" s="12" t="s">
        <v>1673</v>
      </c>
      <c r="B821" s="12" t="s">
        <v>83</v>
      </c>
      <c r="C821" s="12" t="s">
        <v>201</v>
      </c>
      <c r="D821" s="12" t="s">
        <v>1714</v>
      </c>
      <c r="E821" s="12" t="s">
        <v>1715</v>
      </c>
      <c r="F821" s="12" t="s">
        <v>326</v>
      </c>
      <c r="G821" s="12" t="s">
        <v>226</v>
      </c>
      <c r="H821" s="12"/>
      <c r="I821" s="12"/>
      <c r="J821" s="14"/>
      <c r="K821" s="14"/>
      <c r="L821" s="15"/>
      <c r="M821" s="16"/>
      <c r="N821" s="16"/>
      <c r="O821" s="16"/>
      <c r="P821" s="16"/>
      <c r="Q821" s="16"/>
      <c r="R821" s="16"/>
      <c r="S821" s="16"/>
      <c r="T821" s="16"/>
      <c r="U821" s="15"/>
      <c r="V821" s="15"/>
      <c r="W821" s="15"/>
      <c r="X821" s="15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5"/>
      <c r="AJ821" s="15"/>
      <c r="AK821" s="15"/>
      <c r="AL821" s="15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5"/>
      <c r="AZ821" s="15"/>
      <c r="BA821" s="15"/>
      <c r="BB821" s="15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5"/>
      <c r="BP821" s="15"/>
      <c r="BQ821" s="15"/>
      <c r="BR821" s="15"/>
      <c r="BS821" s="16"/>
      <c r="BT821" s="16"/>
      <c r="BU821" s="16"/>
      <c r="BV821" s="16"/>
      <c r="BW821" s="16"/>
      <c r="BX821" s="16"/>
      <c r="BY821" s="16"/>
      <c r="BZ821" s="16"/>
      <c r="CA821" s="15"/>
      <c r="CB821" s="15"/>
    </row>
    <row r="822" spans="1:80" ht="11.1" hidden="1" customHeight="1" x14ac:dyDescent="0.2">
      <c r="A822" s="12" t="s">
        <v>1673</v>
      </c>
      <c r="B822" s="12" t="s">
        <v>83</v>
      </c>
      <c r="C822" s="12" t="s">
        <v>201</v>
      </c>
      <c r="D822" s="12" t="s">
        <v>1716</v>
      </c>
      <c r="E822" s="12" t="s">
        <v>1717</v>
      </c>
      <c r="F822" s="12" t="s">
        <v>326</v>
      </c>
      <c r="G822" s="12" t="s">
        <v>226</v>
      </c>
      <c r="H822" s="12"/>
      <c r="I822" s="12"/>
      <c r="J822" s="14"/>
      <c r="K822" s="14"/>
      <c r="L822" s="15"/>
      <c r="M822" s="16"/>
      <c r="N822" s="16"/>
      <c r="O822" s="16"/>
      <c r="P822" s="16"/>
      <c r="Q822" s="16"/>
      <c r="R822" s="16"/>
      <c r="S822" s="16"/>
      <c r="T822" s="16"/>
      <c r="U822" s="15"/>
      <c r="V822" s="15"/>
      <c r="W822" s="15"/>
      <c r="X822" s="15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5"/>
      <c r="AJ822" s="15"/>
      <c r="AK822" s="15"/>
      <c r="AL822" s="15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5"/>
      <c r="AZ822" s="15"/>
      <c r="BA822" s="15"/>
      <c r="BB822" s="15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5"/>
      <c r="BP822" s="15"/>
      <c r="BQ822" s="15"/>
      <c r="BR822" s="15"/>
      <c r="BS822" s="16"/>
      <c r="BT822" s="16"/>
      <c r="BU822" s="16"/>
      <c r="BV822" s="16"/>
      <c r="BW822" s="16"/>
      <c r="BX822" s="16"/>
      <c r="BY822" s="16"/>
      <c r="BZ822" s="16"/>
      <c r="CA822" s="15"/>
      <c r="CB822" s="15"/>
    </row>
    <row r="823" spans="1:80" ht="11.1" hidden="1" customHeight="1" x14ac:dyDescent="0.2">
      <c r="A823" s="12" t="s">
        <v>1673</v>
      </c>
      <c r="B823" s="12" t="s">
        <v>83</v>
      </c>
      <c r="C823" s="12" t="s">
        <v>201</v>
      </c>
      <c r="D823" s="12" t="s">
        <v>1718</v>
      </c>
      <c r="E823" s="12" t="s">
        <v>1719</v>
      </c>
      <c r="F823" s="12" t="s">
        <v>326</v>
      </c>
      <c r="G823" s="12" t="s">
        <v>226</v>
      </c>
      <c r="H823" s="13">
        <v>2009</v>
      </c>
      <c r="I823" s="13">
        <v>2009</v>
      </c>
      <c r="J823" s="14"/>
      <c r="K823" s="14"/>
      <c r="L823" s="15"/>
      <c r="M823" s="16"/>
      <c r="N823" s="16"/>
      <c r="O823" s="16"/>
      <c r="P823" s="16"/>
      <c r="Q823" s="16"/>
      <c r="R823" s="16"/>
      <c r="S823" s="16"/>
      <c r="T823" s="16"/>
      <c r="U823" s="15"/>
      <c r="V823" s="15"/>
      <c r="W823" s="15"/>
      <c r="X823" s="15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5"/>
      <c r="AJ823" s="15"/>
      <c r="AK823" s="15"/>
      <c r="AL823" s="15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5"/>
      <c r="AZ823" s="15"/>
      <c r="BA823" s="15"/>
      <c r="BB823" s="15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5"/>
      <c r="BP823" s="15"/>
      <c r="BQ823" s="15"/>
      <c r="BR823" s="15"/>
      <c r="BS823" s="16"/>
      <c r="BT823" s="16"/>
      <c r="BU823" s="16"/>
      <c r="BV823" s="16"/>
      <c r="BW823" s="16"/>
      <c r="BX823" s="16"/>
      <c r="BY823" s="16"/>
      <c r="BZ823" s="16"/>
      <c r="CA823" s="15"/>
      <c r="CB823" s="15"/>
    </row>
    <row r="824" spans="1:80" ht="11.1" hidden="1" customHeight="1" x14ac:dyDescent="0.2">
      <c r="A824" s="12" t="s">
        <v>1673</v>
      </c>
      <c r="B824" s="12" t="s">
        <v>83</v>
      </c>
      <c r="C824" s="12" t="s">
        <v>201</v>
      </c>
      <c r="D824" s="12" t="s">
        <v>1720</v>
      </c>
      <c r="E824" s="12" t="s">
        <v>1721</v>
      </c>
      <c r="F824" s="12" t="s">
        <v>326</v>
      </c>
      <c r="G824" s="12" t="s">
        <v>151</v>
      </c>
      <c r="H824" s="13">
        <v>2009</v>
      </c>
      <c r="I824" s="13">
        <v>2010</v>
      </c>
      <c r="J824" s="14"/>
      <c r="K824" s="14"/>
      <c r="L824" s="15"/>
      <c r="M824" s="16"/>
      <c r="N824" s="16"/>
      <c r="O824" s="16"/>
      <c r="P824" s="16"/>
      <c r="Q824" s="16"/>
      <c r="R824" s="16"/>
      <c r="S824" s="16"/>
      <c r="T824" s="16"/>
      <c r="U824" s="15"/>
      <c r="V824" s="15"/>
      <c r="W824" s="15"/>
      <c r="X824" s="15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5"/>
      <c r="AJ824" s="15"/>
      <c r="AK824" s="15"/>
      <c r="AL824" s="15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5"/>
      <c r="AZ824" s="15"/>
      <c r="BA824" s="15"/>
      <c r="BB824" s="15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5"/>
      <c r="BP824" s="15"/>
      <c r="BQ824" s="15"/>
      <c r="BR824" s="15"/>
      <c r="BS824" s="16"/>
      <c r="BT824" s="16"/>
      <c r="BU824" s="16"/>
      <c r="BV824" s="16"/>
      <c r="BW824" s="16"/>
      <c r="BX824" s="16"/>
      <c r="BY824" s="16"/>
      <c r="BZ824" s="16"/>
      <c r="CA824" s="15"/>
      <c r="CB824" s="15"/>
    </row>
    <row r="825" spans="1:80" ht="33" hidden="1" customHeight="1" x14ac:dyDescent="0.2">
      <c r="A825" s="12" t="s">
        <v>1673</v>
      </c>
      <c r="B825" s="12" t="s">
        <v>83</v>
      </c>
      <c r="C825" s="12" t="s">
        <v>201</v>
      </c>
      <c r="D825" s="12" t="s">
        <v>1722</v>
      </c>
      <c r="E825" s="12" t="s">
        <v>1723</v>
      </c>
      <c r="F825" s="12" t="s">
        <v>315</v>
      </c>
      <c r="G825" s="12" t="s">
        <v>977</v>
      </c>
      <c r="H825" s="13">
        <v>2009</v>
      </c>
      <c r="I825" s="13">
        <v>2013</v>
      </c>
      <c r="J825" s="14"/>
      <c r="K825" s="14"/>
      <c r="L825" s="15"/>
      <c r="M825" s="16"/>
      <c r="N825" s="16"/>
      <c r="O825" s="16"/>
      <c r="P825" s="16"/>
      <c r="Q825" s="15">
        <v>70.459829999999997</v>
      </c>
      <c r="R825" s="15"/>
      <c r="S825" s="15">
        <v>146.16499999999999</v>
      </c>
      <c r="T825" s="15">
        <v>26.309699999999999</v>
      </c>
      <c r="U825" s="15">
        <v>216.62483</v>
      </c>
      <c r="V825" s="15">
        <v>26.309699999999999</v>
      </c>
      <c r="W825" s="15"/>
      <c r="X825" s="15"/>
      <c r="Y825" s="16"/>
      <c r="Z825" s="16"/>
      <c r="AA825" s="16"/>
      <c r="AB825" s="16"/>
      <c r="AC825" s="16"/>
      <c r="AD825" s="16"/>
      <c r="AE825" s="15">
        <v>17.373650000000001</v>
      </c>
      <c r="AF825" s="15"/>
      <c r="AG825" s="16"/>
      <c r="AH825" s="16"/>
      <c r="AI825" s="15">
        <v>17.373650000000001</v>
      </c>
      <c r="AJ825" s="15"/>
      <c r="AK825" s="15"/>
      <c r="AL825" s="15"/>
      <c r="AM825" s="16"/>
      <c r="AN825" s="16"/>
      <c r="AO825" s="16"/>
      <c r="AP825" s="16"/>
      <c r="AQ825" s="16"/>
      <c r="AR825" s="16"/>
      <c r="AS825" s="16"/>
      <c r="AT825" s="16"/>
      <c r="AU825" s="15">
        <v>17.566700000000001</v>
      </c>
      <c r="AV825" s="15"/>
      <c r="AW825" s="16"/>
      <c r="AX825" s="16"/>
      <c r="AY825" s="15">
        <v>17.566700000000001</v>
      </c>
      <c r="AZ825" s="15"/>
      <c r="BA825" s="15"/>
      <c r="BB825" s="15"/>
      <c r="BC825" s="16"/>
      <c r="BD825" s="16"/>
      <c r="BE825" s="16"/>
      <c r="BF825" s="16"/>
      <c r="BG825" s="16"/>
      <c r="BH825" s="16"/>
      <c r="BI825" s="16"/>
      <c r="BJ825" s="16"/>
      <c r="BK825" s="15">
        <v>17.759740000000001</v>
      </c>
      <c r="BL825" s="15"/>
      <c r="BM825" s="15">
        <v>116.932</v>
      </c>
      <c r="BN825" s="15">
        <v>21.04776</v>
      </c>
      <c r="BO825" s="15">
        <v>134.69174000000001</v>
      </c>
      <c r="BP825" s="15">
        <v>21.04776</v>
      </c>
      <c r="BQ825" s="15"/>
      <c r="BR825" s="15"/>
      <c r="BS825" s="16"/>
      <c r="BT825" s="16"/>
      <c r="BU825" s="16"/>
      <c r="BV825" s="16"/>
      <c r="BW825" s="15">
        <v>17.759740000000001</v>
      </c>
      <c r="BX825" s="15"/>
      <c r="BY825" s="15">
        <v>29.233000000000001</v>
      </c>
      <c r="BZ825" s="15">
        <v>5.2619400000000001</v>
      </c>
      <c r="CA825" s="15">
        <v>46.992739999999998</v>
      </c>
      <c r="CB825" s="15">
        <v>5.2619400000000001</v>
      </c>
    </row>
    <row r="826" spans="1:80" ht="33" hidden="1" customHeight="1" x14ac:dyDescent="0.2">
      <c r="A826" s="12" t="s">
        <v>1673</v>
      </c>
      <c r="B826" s="12" t="s">
        <v>83</v>
      </c>
      <c r="C826" s="12" t="s">
        <v>201</v>
      </c>
      <c r="D826" s="12" t="s">
        <v>1724</v>
      </c>
      <c r="E826" s="12" t="s">
        <v>1725</v>
      </c>
      <c r="F826" s="12" t="s">
        <v>326</v>
      </c>
      <c r="G826" s="12" t="s">
        <v>151</v>
      </c>
      <c r="H826" s="13">
        <v>2010</v>
      </c>
      <c r="I826" s="13">
        <v>2010</v>
      </c>
      <c r="J826" s="14"/>
      <c r="K826" s="14"/>
      <c r="L826" s="15"/>
      <c r="M826" s="16"/>
      <c r="N826" s="16"/>
      <c r="O826" s="16"/>
      <c r="P826" s="16"/>
      <c r="Q826" s="16"/>
      <c r="R826" s="16"/>
      <c r="S826" s="15">
        <v>64.937119999999993</v>
      </c>
      <c r="T826" s="15">
        <v>11.68868</v>
      </c>
      <c r="U826" s="15">
        <v>91.525400000000005</v>
      </c>
      <c r="V826" s="15">
        <v>11.68868</v>
      </c>
      <c r="W826" s="15"/>
      <c r="X826" s="15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5"/>
      <c r="AJ826" s="15"/>
      <c r="AK826" s="15">
        <v>26.588280000000001</v>
      </c>
      <c r="AL826" s="15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5">
        <v>64.937119999999993</v>
      </c>
      <c r="AX826" s="15">
        <v>11.68868</v>
      </c>
      <c r="AY826" s="15">
        <v>91.525400000000005</v>
      </c>
      <c r="AZ826" s="15">
        <v>11.68868</v>
      </c>
      <c r="BA826" s="15"/>
      <c r="BB826" s="15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5"/>
      <c r="BP826" s="15"/>
      <c r="BQ826" s="15"/>
      <c r="BR826" s="15"/>
      <c r="BS826" s="16"/>
      <c r="BT826" s="16"/>
      <c r="BU826" s="16"/>
      <c r="BV826" s="16"/>
      <c r="BW826" s="16"/>
      <c r="BX826" s="16"/>
      <c r="BY826" s="16"/>
      <c r="BZ826" s="16"/>
      <c r="CA826" s="15"/>
      <c r="CB826" s="15"/>
    </row>
    <row r="827" spans="1:80" ht="11.1" hidden="1" customHeight="1" x14ac:dyDescent="0.2">
      <c r="A827" s="12" t="s">
        <v>1673</v>
      </c>
      <c r="B827" s="12" t="s">
        <v>83</v>
      </c>
      <c r="C827" s="12" t="s">
        <v>201</v>
      </c>
      <c r="D827" s="12" t="s">
        <v>1726</v>
      </c>
      <c r="E827" s="12" t="s">
        <v>1727</v>
      </c>
      <c r="F827" s="12" t="s">
        <v>525</v>
      </c>
      <c r="G827" s="12" t="s">
        <v>151</v>
      </c>
      <c r="H827" s="13">
        <v>2010</v>
      </c>
      <c r="I827" s="13">
        <v>2013</v>
      </c>
      <c r="J827" s="14"/>
      <c r="K827" s="14"/>
      <c r="L827" s="15"/>
      <c r="M827" s="16"/>
      <c r="N827" s="16"/>
      <c r="O827" s="16"/>
      <c r="P827" s="16"/>
      <c r="Q827" s="16"/>
      <c r="R827" s="16"/>
      <c r="S827" s="16"/>
      <c r="T827" s="16"/>
      <c r="U827" s="15"/>
      <c r="V827" s="15"/>
      <c r="W827" s="15"/>
      <c r="X827" s="15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5"/>
      <c r="AJ827" s="15"/>
      <c r="AK827" s="15"/>
      <c r="AL827" s="15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5"/>
      <c r="AZ827" s="15"/>
      <c r="BA827" s="15"/>
      <c r="BB827" s="15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5"/>
      <c r="BP827" s="15"/>
      <c r="BQ827" s="15"/>
      <c r="BR827" s="15"/>
      <c r="BS827" s="16"/>
      <c r="BT827" s="16"/>
      <c r="BU827" s="16"/>
      <c r="BV827" s="16"/>
      <c r="BW827" s="16"/>
      <c r="BX827" s="16"/>
      <c r="BY827" s="16"/>
      <c r="BZ827" s="16"/>
      <c r="CA827" s="15"/>
      <c r="CB827" s="15"/>
    </row>
    <row r="828" spans="1:80" ht="33" hidden="1" customHeight="1" x14ac:dyDescent="0.2">
      <c r="A828" s="12" t="s">
        <v>1673</v>
      </c>
      <c r="B828" s="12" t="s">
        <v>83</v>
      </c>
      <c r="C828" s="12" t="s">
        <v>201</v>
      </c>
      <c r="D828" s="12" t="s">
        <v>1728</v>
      </c>
      <c r="E828" s="12" t="s">
        <v>1729</v>
      </c>
      <c r="F828" s="12" t="s">
        <v>310</v>
      </c>
      <c r="G828" s="12" t="s">
        <v>151</v>
      </c>
      <c r="H828" s="13">
        <v>2013</v>
      </c>
      <c r="I828" s="13">
        <v>2014</v>
      </c>
      <c r="J828" s="17">
        <v>679.18899999999996</v>
      </c>
      <c r="K828" s="17">
        <v>679.18899999999996</v>
      </c>
      <c r="L828" s="15"/>
      <c r="M828" s="16"/>
      <c r="N828" s="16"/>
      <c r="O828" s="16"/>
      <c r="P828" s="16"/>
      <c r="Q828" s="16"/>
      <c r="R828" s="16"/>
      <c r="S828" s="16"/>
      <c r="T828" s="16"/>
      <c r="U828" s="15"/>
      <c r="V828" s="15"/>
      <c r="W828" s="15"/>
      <c r="X828" s="15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5"/>
      <c r="AJ828" s="15"/>
      <c r="AK828" s="15"/>
      <c r="AL828" s="15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5"/>
      <c r="AZ828" s="15"/>
      <c r="BA828" s="15"/>
      <c r="BB828" s="15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5"/>
      <c r="BP828" s="15"/>
      <c r="BQ828" s="15"/>
      <c r="BR828" s="15"/>
      <c r="BS828" s="16"/>
      <c r="BT828" s="16"/>
      <c r="BU828" s="16"/>
      <c r="BV828" s="16"/>
      <c r="BW828" s="16"/>
      <c r="BX828" s="16"/>
      <c r="BY828" s="16"/>
      <c r="BZ828" s="16"/>
      <c r="CA828" s="15"/>
      <c r="CB828" s="15"/>
    </row>
    <row r="829" spans="1:80" ht="33" hidden="1" customHeight="1" x14ac:dyDescent="0.2">
      <c r="A829" s="12" t="s">
        <v>1673</v>
      </c>
      <c r="B829" s="12" t="s">
        <v>83</v>
      </c>
      <c r="C829" s="12" t="s">
        <v>201</v>
      </c>
      <c r="D829" s="12" t="s">
        <v>1730</v>
      </c>
      <c r="E829" s="12" t="s">
        <v>1731</v>
      </c>
      <c r="F829" s="12" t="s">
        <v>310</v>
      </c>
      <c r="G829" s="12" t="s">
        <v>151</v>
      </c>
      <c r="H829" s="13">
        <v>2013</v>
      </c>
      <c r="I829" s="13">
        <v>2014</v>
      </c>
      <c r="J829" s="17">
        <v>888.60699999999997</v>
      </c>
      <c r="K829" s="17">
        <v>888.60699999999997</v>
      </c>
      <c r="L829" s="15"/>
      <c r="M829" s="16"/>
      <c r="N829" s="16"/>
      <c r="O829" s="16"/>
      <c r="P829" s="16"/>
      <c r="Q829" s="16"/>
      <c r="R829" s="16"/>
      <c r="S829" s="16"/>
      <c r="T829" s="16"/>
      <c r="U829" s="15"/>
      <c r="V829" s="15"/>
      <c r="W829" s="15"/>
      <c r="X829" s="15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5"/>
      <c r="AJ829" s="15"/>
      <c r="AK829" s="15"/>
      <c r="AL829" s="15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5"/>
      <c r="AZ829" s="15"/>
      <c r="BA829" s="15"/>
      <c r="BB829" s="15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5"/>
      <c r="BP829" s="15"/>
      <c r="BQ829" s="15"/>
      <c r="BR829" s="15"/>
      <c r="BS829" s="16"/>
      <c r="BT829" s="16"/>
      <c r="BU829" s="16"/>
      <c r="BV829" s="16"/>
      <c r="BW829" s="16"/>
      <c r="BX829" s="16"/>
      <c r="BY829" s="16"/>
      <c r="BZ829" s="16"/>
      <c r="CA829" s="15"/>
      <c r="CB829" s="15"/>
    </row>
    <row r="830" spans="1:80" ht="33" hidden="1" customHeight="1" x14ac:dyDescent="0.2">
      <c r="A830" s="12" t="s">
        <v>1673</v>
      </c>
      <c r="B830" s="12" t="s">
        <v>83</v>
      </c>
      <c r="C830" s="12" t="s">
        <v>201</v>
      </c>
      <c r="D830" s="12" t="s">
        <v>1732</v>
      </c>
      <c r="E830" s="12" t="s">
        <v>1733</v>
      </c>
      <c r="F830" s="12" t="s">
        <v>310</v>
      </c>
      <c r="G830" s="12" t="s">
        <v>151</v>
      </c>
      <c r="H830" s="13">
        <v>2012</v>
      </c>
      <c r="I830" s="13">
        <v>2014</v>
      </c>
      <c r="J830" s="18">
        <v>35080.792000000001</v>
      </c>
      <c r="K830" s="18">
        <v>35080.792000000001</v>
      </c>
      <c r="L830" s="15">
        <v>209.02223000000001</v>
      </c>
      <c r="M830" s="16"/>
      <c r="N830" s="16"/>
      <c r="O830" s="16"/>
      <c r="P830" s="16"/>
      <c r="Q830" s="15">
        <v>118.85746</v>
      </c>
      <c r="R830" s="15"/>
      <c r="S830" s="16"/>
      <c r="T830" s="16"/>
      <c r="U830" s="15">
        <v>1280.09205</v>
      </c>
      <c r="V830" s="15">
        <v>209.02223000000001</v>
      </c>
      <c r="W830" s="15">
        <v>1161.23459</v>
      </c>
      <c r="X830" s="15">
        <v>209.02223000000001</v>
      </c>
      <c r="Y830" s="16"/>
      <c r="Z830" s="16"/>
      <c r="AA830" s="16"/>
      <c r="AB830" s="16"/>
      <c r="AC830" s="16"/>
      <c r="AD830" s="16"/>
      <c r="AE830" s="15">
        <v>78.945909999999998</v>
      </c>
      <c r="AF830" s="15"/>
      <c r="AG830" s="16"/>
      <c r="AH830" s="16"/>
      <c r="AI830" s="15">
        <v>1240.1804999999999</v>
      </c>
      <c r="AJ830" s="15">
        <v>209.02223000000001</v>
      </c>
      <c r="AK830" s="15"/>
      <c r="AL830" s="15"/>
      <c r="AM830" s="16"/>
      <c r="AN830" s="16"/>
      <c r="AO830" s="16"/>
      <c r="AP830" s="16"/>
      <c r="AQ830" s="16"/>
      <c r="AR830" s="16"/>
      <c r="AS830" s="16"/>
      <c r="AT830" s="16"/>
      <c r="AU830" s="15">
        <v>39.911549999999998</v>
      </c>
      <c r="AV830" s="15"/>
      <c r="AW830" s="16"/>
      <c r="AX830" s="16"/>
      <c r="AY830" s="15">
        <v>39.911549999999998</v>
      </c>
      <c r="AZ830" s="15"/>
      <c r="BA830" s="15"/>
      <c r="BB830" s="15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5"/>
      <c r="BP830" s="15"/>
      <c r="BQ830" s="15"/>
      <c r="BR830" s="15"/>
      <c r="BS830" s="16"/>
      <c r="BT830" s="16"/>
      <c r="BU830" s="16"/>
      <c r="BV830" s="16"/>
      <c r="BW830" s="16"/>
      <c r="BX830" s="16"/>
      <c r="BY830" s="16"/>
      <c r="BZ830" s="16"/>
      <c r="CA830" s="15"/>
      <c r="CB830" s="15"/>
    </row>
    <row r="831" spans="1:80" ht="21.95" hidden="1" customHeight="1" x14ac:dyDescent="0.2">
      <c r="A831" s="12" t="s">
        <v>1673</v>
      </c>
      <c r="B831" s="12" t="s">
        <v>83</v>
      </c>
      <c r="C831" s="12" t="s">
        <v>201</v>
      </c>
      <c r="D831" s="12" t="s">
        <v>1734</v>
      </c>
      <c r="E831" s="12" t="s">
        <v>1735</v>
      </c>
      <c r="F831" s="12" t="s">
        <v>329</v>
      </c>
      <c r="G831" s="12" t="s">
        <v>151</v>
      </c>
      <c r="H831" s="13">
        <v>2012</v>
      </c>
      <c r="I831" s="13">
        <v>2014</v>
      </c>
      <c r="J831" s="18">
        <v>4085.1010000000001</v>
      </c>
      <c r="K831" s="18">
        <v>4085.1010000000001</v>
      </c>
      <c r="L831" s="15"/>
      <c r="M831" s="16"/>
      <c r="N831" s="16"/>
      <c r="O831" s="16"/>
      <c r="P831" s="16"/>
      <c r="Q831" s="16"/>
      <c r="R831" s="16"/>
      <c r="S831" s="16"/>
      <c r="T831" s="16"/>
      <c r="U831" s="15"/>
      <c r="V831" s="15"/>
      <c r="W831" s="15"/>
      <c r="X831" s="15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5"/>
      <c r="AJ831" s="15"/>
      <c r="AK831" s="15"/>
      <c r="AL831" s="15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5"/>
      <c r="AZ831" s="15"/>
      <c r="BA831" s="15"/>
      <c r="BB831" s="15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5"/>
      <c r="BP831" s="15"/>
      <c r="BQ831" s="15"/>
      <c r="BR831" s="15"/>
      <c r="BS831" s="16"/>
      <c r="BT831" s="16"/>
      <c r="BU831" s="16"/>
      <c r="BV831" s="16"/>
      <c r="BW831" s="16"/>
      <c r="BX831" s="16"/>
      <c r="BY831" s="16"/>
      <c r="BZ831" s="16"/>
      <c r="CA831" s="15"/>
      <c r="CB831" s="15"/>
    </row>
    <row r="832" spans="1:80" ht="21.95" hidden="1" customHeight="1" x14ac:dyDescent="0.2">
      <c r="A832" s="12" t="s">
        <v>1673</v>
      </c>
      <c r="B832" s="12" t="s">
        <v>83</v>
      </c>
      <c r="C832" s="12" t="s">
        <v>201</v>
      </c>
      <c r="D832" s="12" t="s">
        <v>1736</v>
      </c>
      <c r="E832" s="12" t="s">
        <v>1737</v>
      </c>
      <c r="F832" s="12" t="s">
        <v>329</v>
      </c>
      <c r="G832" s="12" t="s">
        <v>151</v>
      </c>
      <c r="H832" s="13">
        <v>2012</v>
      </c>
      <c r="I832" s="13">
        <v>2014</v>
      </c>
      <c r="J832" s="18">
        <v>4051.5010000000002</v>
      </c>
      <c r="K832" s="18">
        <v>4051.5010000000002</v>
      </c>
      <c r="L832" s="15"/>
      <c r="M832" s="16"/>
      <c r="N832" s="16"/>
      <c r="O832" s="16"/>
      <c r="P832" s="16"/>
      <c r="Q832" s="16"/>
      <c r="R832" s="16"/>
      <c r="S832" s="16"/>
      <c r="T832" s="16"/>
      <c r="U832" s="15"/>
      <c r="V832" s="15"/>
      <c r="W832" s="15"/>
      <c r="X832" s="15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5"/>
      <c r="AJ832" s="15"/>
      <c r="AK832" s="15"/>
      <c r="AL832" s="15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5"/>
      <c r="AZ832" s="15"/>
      <c r="BA832" s="15"/>
      <c r="BB832" s="15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5"/>
      <c r="BP832" s="15"/>
      <c r="BQ832" s="15"/>
      <c r="BR832" s="15"/>
      <c r="BS832" s="16"/>
      <c r="BT832" s="16"/>
      <c r="BU832" s="16"/>
      <c r="BV832" s="16"/>
      <c r="BW832" s="16"/>
      <c r="BX832" s="16"/>
      <c r="BY832" s="16"/>
      <c r="BZ832" s="16"/>
      <c r="CA832" s="15"/>
      <c r="CB832" s="15"/>
    </row>
    <row r="833" spans="1:80" ht="21.95" hidden="1" customHeight="1" x14ac:dyDescent="0.2">
      <c r="A833" s="12" t="s">
        <v>1673</v>
      </c>
      <c r="B833" s="12" t="s">
        <v>83</v>
      </c>
      <c r="C833" s="12" t="s">
        <v>201</v>
      </c>
      <c r="D833" s="12" t="s">
        <v>1738</v>
      </c>
      <c r="E833" s="12" t="s">
        <v>1739</v>
      </c>
      <c r="F833" s="12" t="s">
        <v>310</v>
      </c>
      <c r="G833" s="12" t="s">
        <v>151</v>
      </c>
      <c r="H833" s="13">
        <v>2014</v>
      </c>
      <c r="I833" s="13">
        <v>2014</v>
      </c>
      <c r="J833" s="20">
        <v>6000</v>
      </c>
      <c r="K833" s="20">
        <v>6000</v>
      </c>
      <c r="L833" s="15">
        <v>1068.40408</v>
      </c>
      <c r="M833" s="16"/>
      <c r="N833" s="16"/>
      <c r="O833" s="16"/>
      <c r="P833" s="16"/>
      <c r="Q833" s="16"/>
      <c r="R833" s="16"/>
      <c r="S833" s="16"/>
      <c r="T833" s="16"/>
      <c r="U833" s="15">
        <v>5935.5782399999998</v>
      </c>
      <c r="V833" s="15">
        <v>1068.40408</v>
      </c>
      <c r="W833" s="15"/>
      <c r="X833" s="15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5"/>
      <c r="AJ833" s="15"/>
      <c r="AK833" s="15"/>
      <c r="AL833" s="15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5"/>
      <c r="AZ833" s="15"/>
      <c r="BA833" s="15">
        <v>3970.20919</v>
      </c>
      <c r="BB833" s="15">
        <v>714.63765000000001</v>
      </c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5">
        <v>3970.20919</v>
      </c>
      <c r="BP833" s="15">
        <v>714.63765000000001</v>
      </c>
      <c r="BQ833" s="15">
        <v>1965.36905</v>
      </c>
      <c r="BR833" s="15">
        <v>353.76643000000001</v>
      </c>
      <c r="BS833" s="16"/>
      <c r="BT833" s="16"/>
      <c r="BU833" s="16"/>
      <c r="BV833" s="16"/>
      <c r="BW833" s="16"/>
      <c r="BX833" s="16"/>
      <c r="BY833" s="16"/>
      <c r="BZ833" s="16"/>
      <c r="CA833" s="15">
        <v>1965.36905</v>
      </c>
      <c r="CB833" s="15">
        <v>353.76643000000001</v>
      </c>
    </row>
    <row r="834" spans="1:80" ht="21.95" hidden="1" customHeight="1" x14ac:dyDescent="0.2">
      <c r="A834" s="12" t="s">
        <v>1673</v>
      </c>
      <c r="B834" s="12" t="s">
        <v>83</v>
      </c>
      <c r="C834" s="12" t="s">
        <v>201</v>
      </c>
      <c r="D834" s="12" t="s">
        <v>1740</v>
      </c>
      <c r="E834" s="12" t="s">
        <v>1741</v>
      </c>
      <c r="F834" s="12" t="s">
        <v>310</v>
      </c>
      <c r="G834" s="12" t="s">
        <v>151</v>
      </c>
      <c r="H834" s="13">
        <v>2013</v>
      </c>
      <c r="I834" s="13">
        <v>2014</v>
      </c>
      <c r="J834" s="18">
        <v>4264.9080000000004</v>
      </c>
      <c r="K834" s="18">
        <v>4264.9080000000004</v>
      </c>
      <c r="L834" s="15"/>
      <c r="M834" s="16"/>
      <c r="N834" s="16"/>
      <c r="O834" s="16"/>
      <c r="P834" s="16"/>
      <c r="Q834" s="16"/>
      <c r="R834" s="16"/>
      <c r="S834" s="16"/>
      <c r="T834" s="16"/>
      <c r="U834" s="15"/>
      <c r="V834" s="15"/>
      <c r="W834" s="15"/>
      <c r="X834" s="15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5"/>
      <c r="AJ834" s="15"/>
      <c r="AK834" s="15"/>
      <c r="AL834" s="15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5"/>
      <c r="AZ834" s="15"/>
      <c r="BA834" s="15"/>
      <c r="BB834" s="15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5"/>
      <c r="BP834" s="15"/>
      <c r="BQ834" s="15"/>
      <c r="BR834" s="15"/>
      <c r="BS834" s="16"/>
      <c r="BT834" s="16"/>
      <c r="BU834" s="16"/>
      <c r="BV834" s="16"/>
      <c r="BW834" s="16"/>
      <c r="BX834" s="16"/>
      <c r="BY834" s="16"/>
      <c r="BZ834" s="16"/>
      <c r="CA834" s="15"/>
      <c r="CB834" s="15"/>
    </row>
    <row r="835" spans="1:80" ht="21.95" hidden="1" customHeight="1" x14ac:dyDescent="0.2">
      <c r="A835" s="12" t="s">
        <v>1673</v>
      </c>
      <c r="B835" s="12" t="s">
        <v>83</v>
      </c>
      <c r="C835" s="12" t="s">
        <v>201</v>
      </c>
      <c r="D835" s="12" t="s">
        <v>1742</v>
      </c>
      <c r="E835" s="12" t="s">
        <v>1743</v>
      </c>
      <c r="F835" s="12" t="s">
        <v>310</v>
      </c>
      <c r="G835" s="12" t="s">
        <v>151</v>
      </c>
      <c r="H835" s="13">
        <v>2013</v>
      </c>
      <c r="I835" s="13">
        <v>2014</v>
      </c>
      <c r="J835" s="18">
        <v>4778.7870000000003</v>
      </c>
      <c r="K835" s="18">
        <v>4778.7870000000003</v>
      </c>
      <c r="L835" s="15">
        <v>103.0475</v>
      </c>
      <c r="M835" s="16"/>
      <c r="N835" s="16"/>
      <c r="O835" s="16"/>
      <c r="P835" s="16"/>
      <c r="Q835" s="15">
        <v>2.37323</v>
      </c>
      <c r="R835" s="15"/>
      <c r="S835" s="16"/>
      <c r="T835" s="16"/>
      <c r="U835" s="15">
        <v>574.85937000000001</v>
      </c>
      <c r="V835" s="15">
        <v>103.0475</v>
      </c>
      <c r="W835" s="15">
        <v>572.48613999999998</v>
      </c>
      <c r="X835" s="15">
        <v>103.0475</v>
      </c>
      <c r="Y835" s="16"/>
      <c r="Z835" s="16"/>
      <c r="AA835" s="16"/>
      <c r="AB835" s="16"/>
      <c r="AC835" s="16"/>
      <c r="AD835" s="16"/>
      <c r="AE835" s="15">
        <v>2.37323</v>
      </c>
      <c r="AF835" s="15"/>
      <c r="AG835" s="16"/>
      <c r="AH835" s="16"/>
      <c r="AI835" s="15">
        <v>574.85937000000001</v>
      </c>
      <c r="AJ835" s="15">
        <v>103.0475</v>
      </c>
      <c r="AK835" s="15"/>
      <c r="AL835" s="15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5"/>
      <c r="AZ835" s="15"/>
      <c r="BA835" s="15"/>
      <c r="BB835" s="15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5"/>
      <c r="BP835" s="15"/>
      <c r="BQ835" s="15"/>
      <c r="BR835" s="15"/>
      <c r="BS835" s="16"/>
      <c r="BT835" s="16"/>
      <c r="BU835" s="16"/>
      <c r="BV835" s="16"/>
      <c r="BW835" s="16"/>
      <c r="BX835" s="16"/>
      <c r="BY835" s="16"/>
      <c r="BZ835" s="16"/>
      <c r="CA835" s="15"/>
      <c r="CB835" s="15"/>
    </row>
    <row r="836" spans="1:80" ht="21.95" hidden="1" customHeight="1" x14ac:dyDescent="0.2">
      <c r="A836" s="12" t="s">
        <v>1673</v>
      </c>
      <c r="B836" s="12" t="s">
        <v>83</v>
      </c>
      <c r="C836" s="12" t="s">
        <v>201</v>
      </c>
      <c r="D836" s="12" t="s">
        <v>1744</v>
      </c>
      <c r="E836" s="12" t="s">
        <v>1745</v>
      </c>
      <c r="F836" s="12" t="s">
        <v>310</v>
      </c>
      <c r="G836" s="12" t="s">
        <v>151</v>
      </c>
      <c r="H836" s="13">
        <v>2014</v>
      </c>
      <c r="I836" s="13">
        <v>2014</v>
      </c>
      <c r="J836" s="20">
        <v>2000</v>
      </c>
      <c r="K836" s="20">
        <v>2000</v>
      </c>
      <c r="L836" s="15">
        <v>1079.6220900000001</v>
      </c>
      <c r="M836" s="16"/>
      <c r="N836" s="16"/>
      <c r="O836" s="16"/>
      <c r="P836" s="16"/>
      <c r="Q836" s="16"/>
      <c r="R836" s="16"/>
      <c r="S836" s="16"/>
      <c r="T836" s="16"/>
      <c r="U836" s="15">
        <v>5997.9004999999997</v>
      </c>
      <c r="V836" s="15">
        <v>1079.6220900000001</v>
      </c>
      <c r="W836" s="15"/>
      <c r="X836" s="15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5"/>
      <c r="AJ836" s="15"/>
      <c r="AK836" s="15"/>
      <c r="AL836" s="15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5"/>
      <c r="AZ836" s="15"/>
      <c r="BA836" s="15">
        <v>4050.4841799999999</v>
      </c>
      <c r="BB836" s="15">
        <v>729.08714999999995</v>
      </c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5">
        <v>4050.4841799999999</v>
      </c>
      <c r="BP836" s="15">
        <v>729.08714999999995</v>
      </c>
      <c r="BQ836" s="15">
        <v>1947.41632</v>
      </c>
      <c r="BR836" s="15">
        <v>350.53494000000001</v>
      </c>
      <c r="BS836" s="16"/>
      <c r="BT836" s="16"/>
      <c r="BU836" s="16"/>
      <c r="BV836" s="16"/>
      <c r="BW836" s="16"/>
      <c r="BX836" s="16"/>
      <c r="BY836" s="16"/>
      <c r="BZ836" s="16"/>
      <c r="CA836" s="15">
        <v>1947.41632</v>
      </c>
      <c r="CB836" s="15">
        <v>350.53494000000001</v>
      </c>
    </row>
    <row r="837" spans="1:80" ht="21.95" hidden="1" customHeight="1" x14ac:dyDescent="0.2">
      <c r="A837" s="12" t="s">
        <v>1673</v>
      </c>
      <c r="B837" s="12" t="s">
        <v>83</v>
      </c>
      <c r="C837" s="12" t="s">
        <v>201</v>
      </c>
      <c r="D837" s="12" t="s">
        <v>1746</v>
      </c>
      <c r="E837" s="12" t="s">
        <v>1747</v>
      </c>
      <c r="F837" s="12" t="s">
        <v>310</v>
      </c>
      <c r="G837" s="12" t="s">
        <v>151</v>
      </c>
      <c r="H837" s="13">
        <v>2013</v>
      </c>
      <c r="I837" s="13">
        <v>2014</v>
      </c>
      <c r="J837" s="21">
        <v>350</v>
      </c>
      <c r="K837" s="21">
        <v>350</v>
      </c>
      <c r="L837" s="15"/>
      <c r="M837" s="16"/>
      <c r="N837" s="16"/>
      <c r="O837" s="16"/>
      <c r="P837" s="16"/>
      <c r="Q837" s="16"/>
      <c r="R837" s="16"/>
      <c r="S837" s="16"/>
      <c r="T837" s="16"/>
      <c r="U837" s="15"/>
      <c r="V837" s="15"/>
      <c r="W837" s="15"/>
      <c r="X837" s="15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5"/>
      <c r="AJ837" s="15"/>
      <c r="AK837" s="15"/>
      <c r="AL837" s="15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5"/>
      <c r="AZ837" s="15"/>
      <c r="BA837" s="15"/>
      <c r="BB837" s="15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5"/>
      <c r="BP837" s="15"/>
      <c r="BQ837" s="15"/>
      <c r="BR837" s="15"/>
      <c r="BS837" s="16"/>
      <c r="BT837" s="16"/>
      <c r="BU837" s="16"/>
      <c r="BV837" s="16"/>
      <c r="BW837" s="16"/>
      <c r="BX837" s="16"/>
      <c r="BY837" s="16"/>
      <c r="BZ837" s="16"/>
      <c r="CA837" s="15"/>
      <c r="CB837" s="15"/>
    </row>
    <row r="838" spans="1:80" ht="44.1" hidden="1" customHeight="1" x14ac:dyDescent="0.2">
      <c r="A838" s="12" t="s">
        <v>1673</v>
      </c>
      <c r="B838" s="12" t="s">
        <v>83</v>
      </c>
      <c r="C838" s="12" t="s">
        <v>201</v>
      </c>
      <c r="D838" s="12" t="s">
        <v>1748</v>
      </c>
      <c r="E838" s="12" t="s">
        <v>1749</v>
      </c>
      <c r="F838" s="12" t="s">
        <v>310</v>
      </c>
      <c r="G838" s="12" t="s">
        <v>151</v>
      </c>
      <c r="H838" s="13">
        <v>2013</v>
      </c>
      <c r="I838" s="13">
        <v>2014</v>
      </c>
      <c r="J838" s="18">
        <v>1137.963</v>
      </c>
      <c r="K838" s="18">
        <v>1137.963</v>
      </c>
      <c r="L838" s="15"/>
      <c r="M838" s="16"/>
      <c r="N838" s="16"/>
      <c r="O838" s="16"/>
      <c r="P838" s="16"/>
      <c r="Q838" s="16"/>
      <c r="R838" s="16"/>
      <c r="S838" s="16"/>
      <c r="T838" s="16"/>
      <c r="U838" s="15"/>
      <c r="V838" s="15"/>
      <c r="W838" s="15"/>
      <c r="X838" s="15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5"/>
      <c r="AJ838" s="15"/>
      <c r="AK838" s="15"/>
      <c r="AL838" s="15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5"/>
      <c r="AZ838" s="15"/>
      <c r="BA838" s="15"/>
      <c r="BB838" s="15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5"/>
      <c r="BP838" s="15"/>
      <c r="BQ838" s="15"/>
      <c r="BR838" s="15"/>
      <c r="BS838" s="16"/>
      <c r="BT838" s="16"/>
      <c r="BU838" s="16"/>
      <c r="BV838" s="16"/>
      <c r="BW838" s="16"/>
      <c r="BX838" s="16"/>
      <c r="BY838" s="16"/>
      <c r="BZ838" s="16"/>
      <c r="CA838" s="15"/>
      <c r="CB838" s="15"/>
    </row>
    <row r="839" spans="1:80" ht="44.1" hidden="1" customHeight="1" x14ac:dyDescent="0.2">
      <c r="A839" s="12" t="s">
        <v>1673</v>
      </c>
      <c r="B839" s="12" t="s">
        <v>83</v>
      </c>
      <c r="C839" s="12" t="s">
        <v>201</v>
      </c>
      <c r="D839" s="12" t="s">
        <v>1750</v>
      </c>
      <c r="E839" s="12" t="s">
        <v>1751</v>
      </c>
      <c r="F839" s="12" t="s">
        <v>310</v>
      </c>
      <c r="G839" s="12" t="s">
        <v>151</v>
      </c>
      <c r="H839" s="13">
        <v>2013</v>
      </c>
      <c r="I839" s="13">
        <v>2014</v>
      </c>
      <c r="J839" s="18">
        <v>1061.452</v>
      </c>
      <c r="K839" s="18">
        <v>1061.452</v>
      </c>
      <c r="L839" s="15"/>
      <c r="M839" s="16"/>
      <c r="N839" s="16"/>
      <c r="O839" s="16"/>
      <c r="P839" s="16"/>
      <c r="Q839" s="16"/>
      <c r="R839" s="16"/>
      <c r="S839" s="16"/>
      <c r="T839" s="16"/>
      <c r="U839" s="15"/>
      <c r="V839" s="15"/>
      <c r="W839" s="15"/>
      <c r="X839" s="15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5"/>
      <c r="AJ839" s="15"/>
      <c r="AK839" s="15"/>
      <c r="AL839" s="15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5"/>
      <c r="AZ839" s="15"/>
      <c r="BA839" s="15"/>
      <c r="BB839" s="15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5"/>
      <c r="BP839" s="15"/>
      <c r="BQ839" s="15"/>
      <c r="BR839" s="15"/>
      <c r="BS839" s="16"/>
      <c r="BT839" s="16"/>
      <c r="BU839" s="16"/>
      <c r="BV839" s="16"/>
      <c r="BW839" s="16"/>
      <c r="BX839" s="16"/>
      <c r="BY839" s="16"/>
      <c r="BZ839" s="16"/>
      <c r="CA839" s="15"/>
      <c r="CB839" s="15"/>
    </row>
    <row r="840" spans="1:80" ht="21.95" hidden="1" customHeight="1" x14ac:dyDescent="0.2">
      <c r="A840" s="12" t="s">
        <v>1673</v>
      </c>
      <c r="B840" s="12" t="s">
        <v>83</v>
      </c>
      <c r="C840" s="12" t="s">
        <v>201</v>
      </c>
      <c r="D840" s="12" t="s">
        <v>1752</v>
      </c>
      <c r="E840" s="12" t="s">
        <v>1753</v>
      </c>
      <c r="F840" s="12" t="s">
        <v>310</v>
      </c>
      <c r="G840" s="12" t="s">
        <v>151</v>
      </c>
      <c r="H840" s="13">
        <v>2013</v>
      </c>
      <c r="I840" s="13">
        <v>2014</v>
      </c>
      <c r="J840" s="18">
        <v>4527.2150000000001</v>
      </c>
      <c r="K840" s="18">
        <v>4527.2150000000001</v>
      </c>
      <c r="L840" s="15">
        <v>103.04751</v>
      </c>
      <c r="M840" s="16"/>
      <c r="N840" s="16"/>
      <c r="O840" s="16"/>
      <c r="P840" s="16"/>
      <c r="Q840" s="15">
        <v>2.37323</v>
      </c>
      <c r="R840" s="15"/>
      <c r="S840" s="16"/>
      <c r="T840" s="16"/>
      <c r="U840" s="15">
        <v>574.85937000000001</v>
      </c>
      <c r="V840" s="15">
        <v>103.04751</v>
      </c>
      <c r="W840" s="15">
        <v>572.48613999999998</v>
      </c>
      <c r="X840" s="15">
        <v>103.04751</v>
      </c>
      <c r="Y840" s="16"/>
      <c r="Z840" s="16"/>
      <c r="AA840" s="16"/>
      <c r="AB840" s="16"/>
      <c r="AC840" s="16"/>
      <c r="AD840" s="16"/>
      <c r="AE840" s="15">
        <v>2.37323</v>
      </c>
      <c r="AF840" s="15"/>
      <c r="AG840" s="16"/>
      <c r="AH840" s="16"/>
      <c r="AI840" s="15">
        <v>574.85937000000001</v>
      </c>
      <c r="AJ840" s="15">
        <v>103.04751</v>
      </c>
      <c r="AK840" s="15"/>
      <c r="AL840" s="15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5"/>
      <c r="AZ840" s="15"/>
      <c r="BA840" s="15"/>
      <c r="BB840" s="15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5"/>
      <c r="BP840" s="15"/>
      <c r="BQ840" s="15"/>
      <c r="BR840" s="15"/>
      <c r="BS840" s="16"/>
      <c r="BT840" s="16"/>
      <c r="BU840" s="16"/>
      <c r="BV840" s="16"/>
      <c r="BW840" s="16"/>
      <c r="BX840" s="16"/>
      <c r="BY840" s="16"/>
      <c r="BZ840" s="16"/>
      <c r="CA840" s="15"/>
      <c r="CB840" s="15"/>
    </row>
    <row r="841" spans="1:80" ht="21.95" hidden="1" customHeight="1" x14ac:dyDescent="0.2">
      <c r="A841" s="12" t="s">
        <v>1673</v>
      </c>
      <c r="B841" s="12" t="s">
        <v>83</v>
      </c>
      <c r="C841" s="12" t="s">
        <v>201</v>
      </c>
      <c r="D841" s="12" t="s">
        <v>1754</v>
      </c>
      <c r="E841" s="12" t="s">
        <v>1755</v>
      </c>
      <c r="F841" s="12" t="s">
        <v>310</v>
      </c>
      <c r="G841" s="12" t="s">
        <v>142</v>
      </c>
      <c r="H841" s="13">
        <v>2013</v>
      </c>
      <c r="I841" s="13">
        <v>2014</v>
      </c>
      <c r="J841" s="17">
        <v>269.89499999999998</v>
      </c>
      <c r="K841" s="17">
        <v>269.89499999999998</v>
      </c>
      <c r="L841" s="15"/>
      <c r="M841" s="16"/>
      <c r="N841" s="16"/>
      <c r="O841" s="16"/>
      <c r="P841" s="16"/>
      <c r="Q841" s="16"/>
      <c r="R841" s="16"/>
      <c r="S841" s="16"/>
      <c r="T841" s="16"/>
      <c r="U841" s="15"/>
      <c r="V841" s="15"/>
      <c r="W841" s="15"/>
      <c r="X841" s="15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5"/>
      <c r="AJ841" s="15"/>
      <c r="AK841" s="15"/>
      <c r="AL841" s="15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5"/>
      <c r="AZ841" s="15"/>
      <c r="BA841" s="15"/>
      <c r="BB841" s="15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5"/>
      <c r="BP841" s="15"/>
      <c r="BQ841" s="15"/>
      <c r="BR841" s="15"/>
      <c r="BS841" s="16"/>
      <c r="BT841" s="16"/>
      <c r="BU841" s="16"/>
      <c r="BV841" s="16"/>
      <c r="BW841" s="16"/>
      <c r="BX841" s="16"/>
      <c r="BY841" s="16"/>
      <c r="BZ841" s="16"/>
      <c r="CA841" s="15"/>
      <c r="CB841" s="15"/>
    </row>
    <row r="842" spans="1:80" ht="33" hidden="1" customHeight="1" x14ac:dyDescent="0.2">
      <c r="A842" s="12" t="s">
        <v>1673</v>
      </c>
      <c r="B842" s="12" t="s">
        <v>83</v>
      </c>
      <c r="C842" s="12" t="s">
        <v>201</v>
      </c>
      <c r="D842" s="12" t="s">
        <v>1756</v>
      </c>
      <c r="E842" s="12" t="s">
        <v>1757</v>
      </c>
      <c r="F842" s="12" t="s">
        <v>1680</v>
      </c>
      <c r="G842" s="12" t="s">
        <v>137</v>
      </c>
      <c r="H842" s="13">
        <v>2014</v>
      </c>
      <c r="I842" s="13">
        <v>2014</v>
      </c>
      <c r="J842" s="15">
        <v>2000.52</v>
      </c>
      <c r="K842" s="15">
        <v>2000.52</v>
      </c>
      <c r="L842" s="15">
        <v>270.35563000000002</v>
      </c>
      <c r="M842" s="16"/>
      <c r="N842" s="16"/>
      <c r="O842" s="16"/>
      <c r="P842" s="16"/>
      <c r="Q842" s="16"/>
      <c r="R842" s="16"/>
      <c r="S842" s="16"/>
      <c r="T842" s="16"/>
      <c r="U842" s="15">
        <v>1626.47576</v>
      </c>
      <c r="V842" s="15">
        <v>270.35563000000002</v>
      </c>
      <c r="W842" s="15"/>
      <c r="X842" s="15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5"/>
      <c r="AJ842" s="15"/>
      <c r="AK842" s="15">
        <v>96.445650000000001</v>
      </c>
      <c r="AL842" s="15">
        <v>17.360209999999999</v>
      </c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5">
        <v>96.445650000000001</v>
      </c>
      <c r="AZ842" s="15">
        <v>17.360209999999999</v>
      </c>
      <c r="BA842" s="15">
        <v>1356.1577400000001</v>
      </c>
      <c r="BB842" s="15">
        <v>221.69838999999999</v>
      </c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5">
        <v>1356.1577400000001</v>
      </c>
      <c r="BP842" s="15">
        <v>221.69838999999999</v>
      </c>
      <c r="BQ842" s="15">
        <v>173.87236999999999</v>
      </c>
      <c r="BR842" s="15">
        <v>31.297029999999999</v>
      </c>
      <c r="BS842" s="16"/>
      <c r="BT842" s="16"/>
      <c r="BU842" s="16"/>
      <c r="BV842" s="16"/>
      <c r="BW842" s="16"/>
      <c r="BX842" s="16"/>
      <c r="BY842" s="16"/>
      <c r="BZ842" s="16"/>
      <c r="CA842" s="15">
        <v>173.87236999999999</v>
      </c>
      <c r="CB842" s="15">
        <v>31.297029999999999</v>
      </c>
    </row>
    <row r="843" spans="1:80" ht="21.95" hidden="1" customHeight="1" x14ac:dyDescent="0.2">
      <c r="A843" s="12" t="s">
        <v>1673</v>
      </c>
      <c r="B843" s="12" t="s">
        <v>83</v>
      </c>
      <c r="C843" s="12" t="s">
        <v>201</v>
      </c>
      <c r="D843" s="12" t="s">
        <v>1758</v>
      </c>
      <c r="E843" s="12" t="s">
        <v>1759</v>
      </c>
      <c r="F843" s="12" t="s">
        <v>320</v>
      </c>
      <c r="G843" s="12" t="s">
        <v>151</v>
      </c>
      <c r="H843" s="13">
        <v>2012</v>
      </c>
      <c r="I843" s="13">
        <v>2013</v>
      </c>
      <c r="J843" s="14"/>
      <c r="K843" s="14"/>
      <c r="L843" s="15"/>
      <c r="M843" s="16"/>
      <c r="N843" s="16"/>
      <c r="O843" s="16"/>
      <c r="P843" s="16"/>
      <c r="Q843" s="15">
        <v>9.14635</v>
      </c>
      <c r="R843" s="15"/>
      <c r="S843" s="16"/>
      <c r="T843" s="16"/>
      <c r="U843" s="15">
        <v>9.14635</v>
      </c>
      <c r="V843" s="15"/>
      <c r="W843" s="15"/>
      <c r="X843" s="15"/>
      <c r="Y843" s="16"/>
      <c r="Z843" s="16"/>
      <c r="AA843" s="16"/>
      <c r="AB843" s="16"/>
      <c r="AC843" s="16"/>
      <c r="AD843" s="16"/>
      <c r="AE843" s="15">
        <v>9.14635</v>
      </c>
      <c r="AF843" s="15"/>
      <c r="AG843" s="16"/>
      <c r="AH843" s="16"/>
      <c r="AI843" s="15">
        <v>9.14635</v>
      </c>
      <c r="AJ843" s="15"/>
      <c r="AK843" s="15"/>
      <c r="AL843" s="15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5"/>
      <c r="AZ843" s="15"/>
      <c r="BA843" s="15"/>
      <c r="BB843" s="15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5"/>
      <c r="BP843" s="15"/>
      <c r="BQ843" s="15"/>
      <c r="BR843" s="15"/>
      <c r="BS843" s="16"/>
      <c r="BT843" s="16"/>
      <c r="BU843" s="16"/>
      <c r="BV843" s="16"/>
      <c r="BW843" s="16"/>
      <c r="BX843" s="16"/>
      <c r="BY843" s="16"/>
      <c r="BZ843" s="16"/>
      <c r="CA843" s="15"/>
      <c r="CB843" s="15"/>
    </row>
    <row r="844" spans="1:80" ht="33" hidden="1" customHeight="1" x14ac:dyDescent="0.2">
      <c r="A844" s="12" t="s">
        <v>1673</v>
      </c>
      <c r="B844" s="12" t="s">
        <v>83</v>
      </c>
      <c r="C844" s="12" t="s">
        <v>201</v>
      </c>
      <c r="D844" s="12" t="s">
        <v>1760</v>
      </c>
      <c r="E844" s="12" t="s">
        <v>1761</v>
      </c>
      <c r="F844" s="12" t="s">
        <v>326</v>
      </c>
      <c r="G844" s="12" t="s">
        <v>151</v>
      </c>
      <c r="H844" s="13">
        <v>2014</v>
      </c>
      <c r="I844" s="13">
        <v>2014</v>
      </c>
      <c r="J844" s="20">
        <v>16000</v>
      </c>
      <c r="K844" s="20">
        <v>16000</v>
      </c>
      <c r="L844" s="15">
        <v>2339.7500599999998</v>
      </c>
      <c r="M844" s="16"/>
      <c r="N844" s="16"/>
      <c r="O844" s="16"/>
      <c r="P844" s="16"/>
      <c r="Q844" s="15">
        <v>18.852499999999999</v>
      </c>
      <c r="R844" s="15"/>
      <c r="S844" s="16"/>
      <c r="T844" s="16"/>
      <c r="U844" s="15">
        <v>13017.46398</v>
      </c>
      <c r="V844" s="15">
        <v>2339.7500599999998</v>
      </c>
      <c r="W844" s="15">
        <v>341.88625000000002</v>
      </c>
      <c r="X844" s="15">
        <v>61.539520000000003</v>
      </c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5">
        <v>341.88625000000002</v>
      </c>
      <c r="AJ844" s="15">
        <v>61.539520000000003</v>
      </c>
      <c r="AK844" s="15">
        <v>2814.3686400000001</v>
      </c>
      <c r="AL844" s="15">
        <v>506.58634999999998</v>
      </c>
      <c r="AM844" s="16"/>
      <c r="AN844" s="16"/>
      <c r="AO844" s="16"/>
      <c r="AP844" s="16"/>
      <c r="AQ844" s="16"/>
      <c r="AR844" s="16"/>
      <c r="AS844" s="16"/>
      <c r="AT844" s="16"/>
      <c r="AU844" s="15">
        <v>5.0971000000000002</v>
      </c>
      <c r="AV844" s="15"/>
      <c r="AW844" s="16"/>
      <c r="AX844" s="16"/>
      <c r="AY844" s="15">
        <v>2819.4657400000001</v>
      </c>
      <c r="AZ844" s="15">
        <v>506.58634999999998</v>
      </c>
      <c r="BA844" s="15"/>
      <c r="BB844" s="15"/>
      <c r="BC844" s="16"/>
      <c r="BD844" s="16"/>
      <c r="BE844" s="16"/>
      <c r="BF844" s="16"/>
      <c r="BG844" s="16"/>
      <c r="BH844" s="16"/>
      <c r="BI844" s="16"/>
      <c r="BJ844" s="16"/>
      <c r="BK844" s="15">
        <v>7.68743</v>
      </c>
      <c r="BL844" s="15"/>
      <c r="BM844" s="16"/>
      <c r="BN844" s="16"/>
      <c r="BO844" s="15">
        <v>7.68743</v>
      </c>
      <c r="BP844" s="15"/>
      <c r="BQ844" s="15">
        <v>9842.3565899999994</v>
      </c>
      <c r="BR844" s="15">
        <v>1771.62419</v>
      </c>
      <c r="BS844" s="16"/>
      <c r="BT844" s="16"/>
      <c r="BU844" s="16"/>
      <c r="BV844" s="16"/>
      <c r="BW844" s="15">
        <v>6.0679699999999999</v>
      </c>
      <c r="BX844" s="15"/>
      <c r="BY844" s="16"/>
      <c r="BZ844" s="16"/>
      <c r="CA844" s="15">
        <v>9848.4245599999995</v>
      </c>
      <c r="CB844" s="15">
        <v>1771.62419</v>
      </c>
    </row>
    <row r="845" spans="1:80" ht="44.1" hidden="1" customHeight="1" x14ac:dyDescent="0.2">
      <c r="A845" s="12" t="s">
        <v>1673</v>
      </c>
      <c r="B845" s="12" t="s">
        <v>83</v>
      </c>
      <c r="C845" s="12" t="s">
        <v>201</v>
      </c>
      <c r="D845" s="12" t="s">
        <v>1762</v>
      </c>
      <c r="E845" s="12" t="s">
        <v>1763</v>
      </c>
      <c r="F845" s="12" t="s">
        <v>310</v>
      </c>
      <c r="G845" s="12" t="s">
        <v>151</v>
      </c>
      <c r="H845" s="13">
        <v>2014</v>
      </c>
      <c r="I845" s="13">
        <v>2014</v>
      </c>
      <c r="J845" s="21">
        <v>900</v>
      </c>
      <c r="K845" s="21">
        <v>900</v>
      </c>
      <c r="L845" s="15">
        <v>185.74662000000001</v>
      </c>
      <c r="M845" s="16"/>
      <c r="N845" s="16"/>
      <c r="O845" s="16"/>
      <c r="P845" s="16"/>
      <c r="Q845" s="16"/>
      <c r="R845" s="16"/>
      <c r="S845" s="16"/>
      <c r="T845" s="16"/>
      <c r="U845" s="15">
        <v>1031.92572</v>
      </c>
      <c r="V845" s="15">
        <v>185.74662000000001</v>
      </c>
      <c r="W845" s="15"/>
      <c r="X845" s="15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5"/>
      <c r="AJ845" s="15"/>
      <c r="AK845" s="15"/>
      <c r="AL845" s="15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5"/>
      <c r="AZ845" s="15"/>
      <c r="BA845" s="15"/>
      <c r="BB845" s="15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5"/>
      <c r="BP845" s="15"/>
      <c r="BQ845" s="15">
        <v>1031.92572</v>
      </c>
      <c r="BR845" s="15">
        <v>185.74662000000001</v>
      </c>
      <c r="BS845" s="16"/>
      <c r="BT845" s="16"/>
      <c r="BU845" s="16"/>
      <c r="BV845" s="16"/>
      <c r="BW845" s="16"/>
      <c r="BX845" s="16"/>
      <c r="BY845" s="16"/>
      <c r="BZ845" s="16"/>
      <c r="CA845" s="15">
        <v>1031.92572</v>
      </c>
      <c r="CB845" s="15">
        <v>185.74662000000001</v>
      </c>
    </row>
    <row r="846" spans="1:80" ht="44.1" hidden="1" customHeight="1" x14ac:dyDescent="0.2">
      <c r="A846" s="12" t="s">
        <v>1673</v>
      </c>
      <c r="B846" s="12" t="s">
        <v>83</v>
      </c>
      <c r="C846" s="12" t="s">
        <v>201</v>
      </c>
      <c r="D846" s="12" t="s">
        <v>1764</v>
      </c>
      <c r="E846" s="12" t="s">
        <v>1765</v>
      </c>
      <c r="F846" s="12" t="s">
        <v>310</v>
      </c>
      <c r="G846" s="12" t="s">
        <v>151</v>
      </c>
      <c r="H846" s="13">
        <v>2014</v>
      </c>
      <c r="I846" s="13">
        <v>2014</v>
      </c>
      <c r="J846" s="21">
        <v>900</v>
      </c>
      <c r="K846" s="21">
        <v>900</v>
      </c>
      <c r="L846" s="15">
        <v>149.53905</v>
      </c>
      <c r="M846" s="16"/>
      <c r="N846" s="16"/>
      <c r="O846" s="16"/>
      <c r="P846" s="16"/>
      <c r="Q846" s="16"/>
      <c r="R846" s="16"/>
      <c r="S846" s="16"/>
      <c r="T846" s="16"/>
      <c r="U846" s="15">
        <v>830.77247999999997</v>
      </c>
      <c r="V846" s="15">
        <v>149.53905</v>
      </c>
      <c r="W846" s="15"/>
      <c r="X846" s="15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5"/>
      <c r="AJ846" s="15"/>
      <c r="AK846" s="15"/>
      <c r="AL846" s="15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5"/>
      <c r="AZ846" s="15"/>
      <c r="BA846" s="15"/>
      <c r="BB846" s="15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5"/>
      <c r="BP846" s="15"/>
      <c r="BQ846" s="15">
        <v>830.77247999999997</v>
      </c>
      <c r="BR846" s="15">
        <v>149.53905</v>
      </c>
      <c r="BS846" s="16"/>
      <c r="BT846" s="16"/>
      <c r="BU846" s="16"/>
      <c r="BV846" s="16"/>
      <c r="BW846" s="16"/>
      <c r="BX846" s="16"/>
      <c r="BY846" s="16"/>
      <c r="BZ846" s="16"/>
      <c r="CA846" s="15">
        <v>830.77247999999997</v>
      </c>
      <c r="CB846" s="15">
        <v>149.53905</v>
      </c>
    </row>
    <row r="847" spans="1:80" ht="44.1" hidden="1" customHeight="1" x14ac:dyDescent="0.2">
      <c r="A847" s="12" t="s">
        <v>1673</v>
      </c>
      <c r="B847" s="12" t="s">
        <v>83</v>
      </c>
      <c r="C847" s="12" t="s">
        <v>201</v>
      </c>
      <c r="D847" s="12" t="s">
        <v>1766</v>
      </c>
      <c r="E847" s="12" t="s">
        <v>1767</v>
      </c>
      <c r="F847" s="12" t="s">
        <v>310</v>
      </c>
      <c r="G847" s="12" t="s">
        <v>151</v>
      </c>
      <c r="H847" s="13">
        <v>2014</v>
      </c>
      <c r="I847" s="13">
        <v>2014</v>
      </c>
      <c r="J847" s="21">
        <v>900</v>
      </c>
      <c r="K847" s="21">
        <v>900</v>
      </c>
      <c r="L847" s="15">
        <v>150.58564999999999</v>
      </c>
      <c r="M847" s="16"/>
      <c r="N847" s="16"/>
      <c r="O847" s="16"/>
      <c r="P847" s="16"/>
      <c r="Q847" s="16"/>
      <c r="R847" s="16"/>
      <c r="S847" s="16"/>
      <c r="T847" s="16"/>
      <c r="U847" s="15">
        <v>836.58691999999996</v>
      </c>
      <c r="V847" s="15">
        <v>150.58564999999999</v>
      </c>
      <c r="W847" s="15"/>
      <c r="X847" s="15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5"/>
      <c r="AJ847" s="15"/>
      <c r="AK847" s="15"/>
      <c r="AL847" s="15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5"/>
      <c r="AZ847" s="15"/>
      <c r="BA847" s="15"/>
      <c r="BB847" s="15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5"/>
      <c r="BP847" s="15"/>
      <c r="BQ847" s="15">
        <v>836.58691999999996</v>
      </c>
      <c r="BR847" s="15">
        <v>150.58564999999999</v>
      </c>
      <c r="BS847" s="16"/>
      <c r="BT847" s="16"/>
      <c r="BU847" s="16"/>
      <c r="BV847" s="16"/>
      <c r="BW847" s="16"/>
      <c r="BX847" s="16"/>
      <c r="BY847" s="16"/>
      <c r="BZ847" s="16"/>
      <c r="CA847" s="15">
        <v>836.58691999999996</v>
      </c>
      <c r="CB847" s="15">
        <v>150.58564999999999</v>
      </c>
    </row>
    <row r="848" spans="1:80" ht="21.95" hidden="1" customHeight="1" x14ac:dyDescent="0.2">
      <c r="A848" s="12" t="s">
        <v>1673</v>
      </c>
      <c r="B848" s="12" t="s">
        <v>83</v>
      </c>
      <c r="C848" s="12" t="s">
        <v>201</v>
      </c>
      <c r="D848" s="12" t="s">
        <v>1768</v>
      </c>
      <c r="E848" s="12" t="s">
        <v>1769</v>
      </c>
      <c r="F848" s="12" t="s">
        <v>310</v>
      </c>
      <c r="G848" s="12" t="s">
        <v>151</v>
      </c>
      <c r="H848" s="13">
        <v>2014</v>
      </c>
      <c r="I848" s="13">
        <v>2014</v>
      </c>
      <c r="J848" s="21">
        <v>350</v>
      </c>
      <c r="K848" s="21">
        <v>350</v>
      </c>
      <c r="L848" s="15">
        <v>126</v>
      </c>
      <c r="M848" s="16"/>
      <c r="N848" s="16"/>
      <c r="O848" s="16"/>
      <c r="P848" s="16"/>
      <c r="Q848" s="16"/>
      <c r="R848" s="16"/>
      <c r="S848" s="16"/>
      <c r="T848" s="16"/>
      <c r="U848" s="15">
        <v>700</v>
      </c>
      <c r="V848" s="15">
        <v>126</v>
      </c>
      <c r="W848" s="15"/>
      <c r="X848" s="15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5"/>
      <c r="AJ848" s="15"/>
      <c r="AK848" s="15"/>
      <c r="AL848" s="15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5"/>
      <c r="AZ848" s="15"/>
      <c r="BA848" s="15"/>
      <c r="BB848" s="15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5"/>
      <c r="BP848" s="15"/>
      <c r="BQ848" s="15">
        <v>700</v>
      </c>
      <c r="BR848" s="15">
        <v>126</v>
      </c>
      <c r="BS848" s="16"/>
      <c r="BT848" s="16"/>
      <c r="BU848" s="16"/>
      <c r="BV848" s="16"/>
      <c r="BW848" s="16"/>
      <c r="BX848" s="16"/>
      <c r="BY848" s="16"/>
      <c r="BZ848" s="16"/>
      <c r="CA848" s="15">
        <v>700</v>
      </c>
      <c r="CB848" s="15">
        <v>126</v>
      </c>
    </row>
    <row r="849" spans="1:80" ht="21.95" hidden="1" customHeight="1" x14ac:dyDescent="0.2">
      <c r="A849" s="12" t="s">
        <v>1673</v>
      </c>
      <c r="B849" s="12" t="s">
        <v>83</v>
      </c>
      <c r="C849" s="12" t="s">
        <v>201</v>
      </c>
      <c r="D849" s="12" t="s">
        <v>1770</v>
      </c>
      <c r="E849" s="12" t="s">
        <v>1771</v>
      </c>
      <c r="F849" s="12" t="s">
        <v>522</v>
      </c>
      <c r="G849" s="12" t="s">
        <v>151</v>
      </c>
      <c r="H849" s="12"/>
      <c r="I849" s="12"/>
      <c r="J849" s="14"/>
      <c r="K849" s="14"/>
      <c r="L849" s="15">
        <v>1582.4177999999999</v>
      </c>
      <c r="M849" s="16"/>
      <c r="N849" s="16"/>
      <c r="O849" s="16"/>
      <c r="P849" s="16"/>
      <c r="Q849" s="16"/>
      <c r="R849" s="16"/>
      <c r="S849" s="16"/>
      <c r="T849" s="16"/>
      <c r="U849" s="15">
        <v>8791.2099999999991</v>
      </c>
      <c r="V849" s="15">
        <v>1582.4177999999999</v>
      </c>
      <c r="W849" s="15"/>
      <c r="X849" s="15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5"/>
      <c r="AJ849" s="15"/>
      <c r="AK849" s="15"/>
      <c r="AL849" s="15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5"/>
      <c r="AZ849" s="15"/>
      <c r="BA849" s="15"/>
      <c r="BB849" s="15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5"/>
      <c r="BP849" s="15"/>
      <c r="BQ849" s="15">
        <v>8791.2099999999991</v>
      </c>
      <c r="BR849" s="15">
        <v>1582.4177999999999</v>
      </c>
      <c r="BS849" s="16"/>
      <c r="BT849" s="16"/>
      <c r="BU849" s="16"/>
      <c r="BV849" s="16"/>
      <c r="BW849" s="16"/>
      <c r="BX849" s="16"/>
      <c r="BY849" s="16"/>
      <c r="BZ849" s="16"/>
      <c r="CA849" s="15">
        <v>8791.2099999999991</v>
      </c>
      <c r="CB849" s="15">
        <v>1582.4177999999999</v>
      </c>
    </row>
    <row r="850" spans="1:80" ht="11.1" hidden="1" customHeight="1" x14ac:dyDescent="0.2">
      <c r="A850" s="12" t="s">
        <v>1673</v>
      </c>
      <c r="B850" s="12" t="s">
        <v>83</v>
      </c>
      <c r="C850" s="12" t="s">
        <v>201</v>
      </c>
      <c r="D850" s="12" t="s">
        <v>1772</v>
      </c>
      <c r="E850" s="12" t="s">
        <v>1773</v>
      </c>
      <c r="F850" s="12" t="s">
        <v>326</v>
      </c>
      <c r="G850" s="12" t="s">
        <v>142</v>
      </c>
      <c r="H850" s="12"/>
      <c r="I850" s="12"/>
      <c r="J850" s="14"/>
      <c r="K850" s="14"/>
      <c r="L850" s="15"/>
      <c r="M850" s="16"/>
      <c r="N850" s="16"/>
      <c r="O850" s="16"/>
      <c r="P850" s="16"/>
      <c r="Q850" s="16"/>
      <c r="R850" s="16"/>
      <c r="S850" s="16"/>
      <c r="T850" s="16"/>
      <c r="U850" s="15"/>
      <c r="V850" s="15"/>
      <c r="W850" s="15"/>
      <c r="X850" s="15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5"/>
      <c r="AJ850" s="15"/>
      <c r="AK850" s="15"/>
      <c r="AL850" s="15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5"/>
      <c r="AZ850" s="15"/>
      <c r="BA850" s="15"/>
      <c r="BB850" s="15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5"/>
      <c r="BP850" s="15"/>
      <c r="BQ850" s="15"/>
      <c r="BR850" s="15"/>
      <c r="BS850" s="16"/>
      <c r="BT850" s="16"/>
      <c r="BU850" s="16"/>
      <c r="BV850" s="16"/>
      <c r="BW850" s="16"/>
      <c r="BX850" s="16"/>
      <c r="BY850" s="16"/>
      <c r="BZ850" s="16"/>
      <c r="CA850" s="15"/>
      <c r="CB850" s="15"/>
    </row>
    <row r="851" spans="1:80" ht="21.95" hidden="1" customHeight="1" x14ac:dyDescent="0.2">
      <c r="A851" s="12" t="s">
        <v>1673</v>
      </c>
      <c r="B851" s="12" t="s">
        <v>83</v>
      </c>
      <c r="C851" s="12" t="s">
        <v>201</v>
      </c>
      <c r="D851" s="12" t="s">
        <v>1774</v>
      </c>
      <c r="E851" s="12" t="s">
        <v>1775</v>
      </c>
      <c r="F851" s="12" t="s">
        <v>326</v>
      </c>
      <c r="G851" s="12" t="s">
        <v>226</v>
      </c>
      <c r="H851" s="12"/>
      <c r="I851" s="12"/>
      <c r="J851" s="14"/>
      <c r="K851" s="14"/>
      <c r="L851" s="15"/>
      <c r="M851" s="16"/>
      <c r="N851" s="16"/>
      <c r="O851" s="16"/>
      <c r="P851" s="16"/>
      <c r="Q851" s="16"/>
      <c r="R851" s="16"/>
      <c r="S851" s="16"/>
      <c r="T851" s="16"/>
      <c r="U851" s="15"/>
      <c r="V851" s="15"/>
      <c r="W851" s="15"/>
      <c r="X851" s="15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5"/>
      <c r="AJ851" s="15"/>
      <c r="AK851" s="15"/>
      <c r="AL851" s="15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5"/>
      <c r="AZ851" s="15"/>
      <c r="BA851" s="15"/>
      <c r="BB851" s="15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5"/>
      <c r="BP851" s="15"/>
      <c r="BQ851" s="15"/>
      <c r="BR851" s="15"/>
      <c r="BS851" s="16"/>
      <c r="BT851" s="16"/>
      <c r="BU851" s="16"/>
      <c r="BV851" s="16"/>
      <c r="BW851" s="16"/>
      <c r="BX851" s="16"/>
      <c r="BY851" s="16"/>
      <c r="BZ851" s="16"/>
      <c r="CA851" s="15"/>
      <c r="CB851" s="15"/>
    </row>
    <row r="852" spans="1:80" ht="11.1" hidden="1" customHeight="1" x14ac:dyDescent="0.2">
      <c r="A852" s="12" t="s">
        <v>1673</v>
      </c>
      <c r="B852" s="12" t="s">
        <v>83</v>
      </c>
      <c r="C852" s="12" t="s">
        <v>201</v>
      </c>
      <c r="D852" s="12" t="s">
        <v>1776</v>
      </c>
      <c r="E852" s="12" t="s">
        <v>1777</v>
      </c>
      <c r="F852" s="12" t="s">
        <v>326</v>
      </c>
      <c r="G852" s="12" t="s">
        <v>142</v>
      </c>
      <c r="H852" s="12"/>
      <c r="I852" s="12"/>
      <c r="J852" s="14"/>
      <c r="K852" s="14"/>
      <c r="L852" s="15"/>
      <c r="M852" s="16"/>
      <c r="N852" s="16"/>
      <c r="O852" s="16"/>
      <c r="P852" s="16"/>
      <c r="Q852" s="16"/>
      <c r="R852" s="16"/>
      <c r="S852" s="16"/>
      <c r="T852" s="16"/>
      <c r="U852" s="15"/>
      <c r="V852" s="15"/>
      <c r="W852" s="15"/>
      <c r="X852" s="15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5"/>
      <c r="AJ852" s="15"/>
      <c r="AK852" s="15"/>
      <c r="AL852" s="15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5"/>
      <c r="AZ852" s="15"/>
      <c r="BA852" s="15"/>
      <c r="BB852" s="15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5"/>
      <c r="BP852" s="15"/>
      <c r="BQ852" s="15"/>
      <c r="BR852" s="15"/>
      <c r="BS852" s="16"/>
      <c r="BT852" s="16"/>
      <c r="BU852" s="16"/>
      <c r="BV852" s="16"/>
      <c r="BW852" s="16"/>
      <c r="BX852" s="16"/>
      <c r="BY852" s="16"/>
      <c r="BZ852" s="16"/>
      <c r="CA852" s="15"/>
      <c r="CB852" s="15"/>
    </row>
    <row r="853" spans="1:80" ht="21.95" hidden="1" customHeight="1" x14ac:dyDescent="0.2">
      <c r="A853" s="12" t="s">
        <v>1673</v>
      </c>
      <c r="B853" s="12" t="s">
        <v>83</v>
      </c>
      <c r="C853" s="12" t="s">
        <v>201</v>
      </c>
      <c r="D853" s="12" t="s">
        <v>1778</v>
      </c>
      <c r="E853" s="12" t="s">
        <v>1779</v>
      </c>
      <c r="F853" s="12" t="s">
        <v>326</v>
      </c>
      <c r="G853" s="12" t="s">
        <v>151</v>
      </c>
      <c r="H853" s="12"/>
      <c r="I853" s="12"/>
      <c r="J853" s="14"/>
      <c r="K853" s="14"/>
      <c r="L853" s="15"/>
      <c r="M853" s="16"/>
      <c r="N853" s="16"/>
      <c r="O853" s="16"/>
      <c r="P853" s="16"/>
      <c r="Q853" s="16"/>
      <c r="R853" s="16"/>
      <c r="S853" s="16"/>
      <c r="T853" s="16"/>
      <c r="U853" s="15"/>
      <c r="V853" s="15"/>
      <c r="W853" s="15"/>
      <c r="X853" s="15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5"/>
      <c r="AJ853" s="15"/>
      <c r="AK853" s="15"/>
      <c r="AL853" s="15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5"/>
      <c r="AZ853" s="15"/>
      <c r="BA853" s="15"/>
      <c r="BB853" s="15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5"/>
      <c r="BP853" s="15"/>
      <c r="BQ853" s="15"/>
      <c r="BR853" s="15"/>
      <c r="BS853" s="16"/>
      <c r="BT853" s="16"/>
      <c r="BU853" s="16"/>
      <c r="BV853" s="16"/>
      <c r="BW853" s="16"/>
      <c r="BX853" s="16"/>
      <c r="BY853" s="16"/>
      <c r="BZ853" s="16"/>
      <c r="CA853" s="15"/>
      <c r="CB853" s="15"/>
    </row>
    <row r="854" spans="1:80" ht="21.95" hidden="1" customHeight="1" x14ac:dyDescent="0.2">
      <c r="A854" s="12" t="s">
        <v>1673</v>
      </c>
      <c r="B854" s="12" t="s">
        <v>83</v>
      </c>
      <c r="C854" s="12" t="s">
        <v>201</v>
      </c>
      <c r="D854" s="12" t="s">
        <v>1780</v>
      </c>
      <c r="E854" s="12" t="s">
        <v>1781</v>
      </c>
      <c r="F854" s="12" t="s">
        <v>326</v>
      </c>
      <c r="G854" s="12" t="s">
        <v>226</v>
      </c>
      <c r="H854" s="12"/>
      <c r="I854" s="12"/>
      <c r="J854" s="14"/>
      <c r="K854" s="14"/>
      <c r="L854" s="15"/>
      <c r="M854" s="16"/>
      <c r="N854" s="16"/>
      <c r="O854" s="16"/>
      <c r="P854" s="16"/>
      <c r="Q854" s="16"/>
      <c r="R854" s="16"/>
      <c r="S854" s="16"/>
      <c r="T854" s="16"/>
      <c r="U854" s="15"/>
      <c r="V854" s="15"/>
      <c r="W854" s="15"/>
      <c r="X854" s="15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5"/>
      <c r="AJ854" s="15"/>
      <c r="AK854" s="15"/>
      <c r="AL854" s="15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5"/>
      <c r="AZ854" s="15"/>
      <c r="BA854" s="15"/>
      <c r="BB854" s="15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5"/>
      <c r="BP854" s="15"/>
      <c r="BQ854" s="15"/>
      <c r="BR854" s="15"/>
      <c r="BS854" s="16"/>
      <c r="BT854" s="16"/>
      <c r="BU854" s="16"/>
      <c r="BV854" s="16"/>
      <c r="BW854" s="16"/>
      <c r="BX854" s="16"/>
      <c r="BY854" s="16"/>
      <c r="BZ854" s="16"/>
      <c r="CA854" s="15"/>
      <c r="CB854" s="15"/>
    </row>
    <row r="855" spans="1:80" ht="21.95" hidden="1" customHeight="1" x14ac:dyDescent="0.2">
      <c r="A855" s="12" t="s">
        <v>1673</v>
      </c>
      <c r="B855" s="12" t="s">
        <v>83</v>
      </c>
      <c r="C855" s="12" t="s">
        <v>206</v>
      </c>
      <c r="D855" s="12" t="s">
        <v>1782</v>
      </c>
      <c r="E855" s="12" t="s">
        <v>1783</v>
      </c>
      <c r="F855" s="12" t="s">
        <v>326</v>
      </c>
      <c r="G855" s="12" t="s">
        <v>142</v>
      </c>
      <c r="H855" s="12"/>
      <c r="I855" s="12"/>
      <c r="J855" s="14"/>
      <c r="K855" s="14"/>
      <c r="L855" s="15"/>
      <c r="M855" s="16"/>
      <c r="N855" s="16"/>
      <c r="O855" s="16"/>
      <c r="P855" s="16"/>
      <c r="Q855" s="16"/>
      <c r="R855" s="16"/>
      <c r="S855" s="16"/>
      <c r="T855" s="16"/>
      <c r="U855" s="15"/>
      <c r="V855" s="15"/>
      <c r="W855" s="15"/>
      <c r="X855" s="15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5"/>
      <c r="AJ855" s="15"/>
      <c r="AK855" s="15"/>
      <c r="AL855" s="15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5"/>
      <c r="AZ855" s="15"/>
      <c r="BA855" s="15"/>
      <c r="BB855" s="15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5"/>
      <c r="BP855" s="15"/>
      <c r="BQ855" s="15"/>
      <c r="BR855" s="15"/>
      <c r="BS855" s="16"/>
      <c r="BT855" s="16"/>
      <c r="BU855" s="16"/>
      <c r="BV855" s="16"/>
      <c r="BW855" s="16"/>
      <c r="BX855" s="16"/>
      <c r="BY855" s="16"/>
      <c r="BZ855" s="16"/>
      <c r="CA855" s="15"/>
      <c r="CB855" s="15"/>
    </row>
    <row r="856" spans="1:80" ht="33" hidden="1" customHeight="1" x14ac:dyDescent="0.2">
      <c r="A856" s="12" t="s">
        <v>1673</v>
      </c>
      <c r="B856" s="12" t="s">
        <v>83</v>
      </c>
      <c r="C856" s="12" t="s">
        <v>206</v>
      </c>
      <c r="D856" s="12" t="s">
        <v>1784</v>
      </c>
      <c r="E856" s="12" t="s">
        <v>1785</v>
      </c>
      <c r="F856" s="12" t="s">
        <v>326</v>
      </c>
      <c r="G856" s="12" t="s">
        <v>920</v>
      </c>
      <c r="H856" s="12"/>
      <c r="I856" s="12"/>
      <c r="J856" s="14"/>
      <c r="K856" s="14"/>
      <c r="L856" s="15"/>
      <c r="M856" s="16"/>
      <c r="N856" s="16"/>
      <c r="O856" s="16"/>
      <c r="P856" s="16"/>
      <c r="Q856" s="16"/>
      <c r="R856" s="16"/>
      <c r="S856" s="16"/>
      <c r="T856" s="16"/>
      <c r="U856" s="15"/>
      <c r="V856" s="15"/>
      <c r="W856" s="15"/>
      <c r="X856" s="15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5"/>
      <c r="AJ856" s="15"/>
      <c r="AK856" s="15"/>
      <c r="AL856" s="15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5"/>
      <c r="AZ856" s="15"/>
      <c r="BA856" s="15"/>
      <c r="BB856" s="15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5"/>
      <c r="BP856" s="15"/>
      <c r="BQ856" s="15"/>
      <c r="BR856" s="15"/>
      <c r="BS856" s="16"/>
      <c r="BT856" s="16"/>
      <c r="BU856" s="16"/>
      <c r="BV856" s="16"/>
      <c r="BW856" s="16"/>
      <c r="BX856" s="16"/>
      <c r="BY856" s="16"/>
      <c r="BZ856" s="16"/>
      <c r="CA856" s="15"/>
      <c r="CB856" s="15"/>
    </row>
    <row r="857" spans="1:80" ht="33" hidden="1" customHeight="1" x14ac:dyDescent="0.2">
      <c r="A857" s="12" t="s">
        <v>1673</v>
      </c>
      <c r="B857" s="12" t="s">
        <v>83</v>
      </c>
      <c r="C857" s="12" t="s">
        <v>206</v>
      </c>
      <c r="D857" s="12" t="s">
        <v>1786</v>
      </c>
      <c r="E857" s="12" t="s">
        <v>1787</v>
      </c>
      <c r="F857" s="12" t="s">
        <v>937</v>
      </c>
      <c r="G857" s="12" t="s">
        <v>677</v>
      </c>
      <c r="H857" s="13">
        <v>2009</v>
      </c>
      <c r="I857" s="13">
        <v>2013</v>
      </c>
      <c r="J857" s="14"/>
      <c r="K857" s="14"/>
      <c r="L857" s="15"/>
      <c r="M857" s="16"/>
      <c r="N857" s="16"/>
      <c r="O857" s="16"/>
      <c r="P857" s="16"/>
      <c r="Q857" s="15">
        <v>20.23554</v>
      </c>
      <c r="R857" s="15"/>
      <c r="S857" s="16"/>
      <c r="T857" s="16"/>
      <c r="U857" s="15">
        <v>20.23554</v>
      </c>
      <c r="V857" s="15"/>
      <c r="W857" s="15"/>
      <c r="X857" s="15"/>
      <c r="Y857" s="16"/>
      <c r="Z857" s="16"/>
      <c r="AA857" s="16"/>
      <c r="AB857" s="16"/>
      <c r="AC857" s="16"/>
      <c r="AD857" s="16"/>
      <c r="AE857" s="15">
        <v>20.23554</v>
      </c>
      <c r="AF857" s="15"/>
      <c r="AG857" s="16"/>
      <c r="AH857" s="16"/>
      <c r="AI857" s="15">
        <v>20.23554</v>
      </c>
      <c r="AJ857" s="15"/>
      <c r="AK857" s="15"/>
      <c r="AL857" s="15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5"/>
      <c r="AZ857" s="15"/>
      <c r="BA857" s="15"/>
      <c r="BB857" s="15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5"/>
      <c r="BP857" s="15"/>
      <c r="BQ857" s="15"/>
      <c r="BR857" s="15"/>
      <c r="BS857" s="16"/>
      <c r="BT857" s="16"/>
      <c r="BU857" s="16"/>
      <c r="BV857" s="16"/>
      <c r="BW857" s="16"/>
      <c r="BX857" s="16"/>
      <c r="BY857" s="16"/>
      <c r="BZ857" s="16"/>
      <c r="CA857" s="15"/>
      <c r="CB857" s="15"/>
    </row>
    <row r="858" spans="1:80" ht="33" hidden="1" customHeight="1" x14ac:dyDescent="0.2">
      <c r="A858" s="12" t="s">
        <v>1673</v>
      </c>
      <c r="B858" s="12" t="s">
        <v>83</v>
      </c>
      <c r="C858" s="12" t="s">
        <v>206</v>
      </c>
      <c r="D858" s="12" t="s">
        <v>1788</v>
      </c>
      <c r="E858" s="12" t="s">
        <v>1789</v>
      </c>
      <c r="F858" s="12" t="s">
        <v>1680</v>
      </c>
      <c r="G858" s="12" t="s">
        <v>142</v>
      </c>
      <c r="H858" s="13">
        <v>2009</v>
      </c>
      <c r="I858" s="13">
        <v>2012</v>
      </c>
      <c r="J858" s="14"/>
      <c r="K858" s="14"/>
      <c r="L858" s="15"/>
      <c r="M858" s="16"/>
      <c r="N858" s="16"/>
      <c r="O858" s="16"/>
      <c r="P858" s="16"/>
      <c r="Q858" s="16"/>
      <c r="R858" s="16"/>
      <c r="S858" s="16"/>
      <c r="T858" s="16"/>
      <c r="U858" s="15"/>
      <c r="V858" s="15"/>
      <c r="W858" s="15"/>
      <c r="X858" s="15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5"/>
      <c r="AJ858" s="15"/>
      <c r="AK858" s="15"/>
      <c r="AL858" s="15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5"/>
      <c r="AZ858" s="15"/>
      <c r="BA858" s="15"/>
      <c r="BB858" s="15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5"/>
      <c r="BP858" s="15"/>
      <c r="BQ858" s="15"/>
      <c r="BR858" s="15"/>
      <c r="BS858" s="16"/>
      <c r="BT858" s="16"/>
      <c r="BU858" s="16"/>
      <c r="BV858" s="16"/>
      <c r="BW858" s="16"/>
      <c r="BX858" s="16"/>
      <c r="BY858" s="16"/>
      <c r="BZ858" s="16"/>
      <c r="CA858" s="15"/>
      <c r="CB858" s="15"/>
    </row>
    <row r="859" spans="1:80" ht="11.1" hidden="1" customHeight="1" x14ac:dyDescent="0.2">
      <c r="A859" s="12" t="s">
        <v>1673</v>
      </c>
      <c r="B859" s="12" t="s">
        <v>83</v>
      </c>
      <c r="C859" s="12" t="s">
        <v>206</v>
      </c>
      <c r="D859" s="12" t="s">
        <v>1790</v>
      </c>
      <c r="E859" s="12" t="s">
        <v>1791</v>
      </c>
      <c r="F859" s="12" t="s">
        <v>326</v>
      </c>
      <c r="G859" s="12" t="s">
        <v>151</v>
      </c>
      <c r="H859" s="12"/>
      <c r="I859" s="12"/>
      <c r="J859" s="14"/>
      <c r="K859" s="14"/>
      <c r="L859" s="15"/>
      <c r="M859" s="16"/>
      <c r="N859" s="16"/>
      <c r="O859" s="16"/>
      <c r="P859" s="16"/>
      <c r="Q859" s="16"/>
      <c r="R859" s="16"/>
      <c r="S859" s="16"/>
      <c r="T859" s="16"/>
      <c r="U859" s="15"/>
      <c r="V859" s="15"/>
      <c r="W859" s="15"/>
      <c r="X859" s="15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5"/>
      <c r="AJ859" s="15"/>
      <c r="AK859" s="15"/>
      <c r="AL859" s="15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5"/>
      <c r="AZ859" s="15"/>
      <c r="BA859" s="15"/>
      <c r="BB859" s="15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5"/>
      <c r="BP859" s="15"/>
      <c r="BQ859" s="15"/>
      <c r="BR859" s="15"/>
      <c r="BS859" s="16"/>
      <c r="BT859" s="16"/>
      <c r="BU859" s="16"/>
      <c r="BV859" s="16"/>
      <c r="BW859" s="16"/>
      <c r="BX859" s="16"/>
      <c r="BY859" s="16"/>
      <c r="BZ859" s="16"/>
      <c r="CA859" s="15"/>
      <c r="CB859" s="15"/>
    </row>
    <row r="860" spans="1:80" ht="33" hidden="1" customHeight="1" x14ac:dyDescent="0.2">
      <c r="A860" s="12" t="s">
        <v>1673</v>
      </c>
      <c r="B860" s="12" t="s">
        <v>83</v>
      </c>
      <c r="C860" s="12" t="s">
        <v>206</v>
      </c>
      <c r="D860" s="12" t="s">
        <v>1792</v>
      </c>
      <c r="E860" s="12" t="s">
        <v>1793</v>
      </c>
      <c r="F860" s="12" t="s">
        <v>1680</v>
      </c>
      <c r="G860" s="12" t="s">
        <v>677</v>
      </c>
      <c r="H860" s="13">
        <v>2009</v>
      </c>
      <c r="I860" s="13">
        <v>2013</v>
      </c>
      <c r="J860" s="14"/>
      <c r="K860" s="14"/>
      <c r="L860" s="15"/>
      <c r="M860" s="16"/>
      <c r="N860" s="16"/>
      <c r="O860" s="16"/>
      <c r="P860" s="16"/>
      <c r="Q860" s="15">
        <v>89.297510000000003</v>
      </c>
      <c r="R860" s="15"/>
      <c r="S860" s="16"/>
      <c r="T860" s="16"/>
      <c r="U860" s="15">
        <v>89.297510000000003</v>
      </c>
      <c r="V860" s="15"/>
      <c r="W860" s="15"/>
      <c r="X860" s="15"/>
      <c r="Y860" s="16"/>
      <c r="Z860" s="16"/>
      <c r="AA860" s="16"/>
      <c r="AB860" s="16"/>
      <c r="AC860" s="16"/>
      <c r="AD860" s="16"/>
      <c r="AE860" s="15">
        <v>89.297510000000003</v>
      </c>
      <c r="AF860" s="15"/>
      <c r="AG860" s="16"/>
      <c r="AH860" s="16"/>
      <c r="AI860" s="15">
        <v>89.297510000000003</v>
      </c>
      <c r="AJ860" s="15"/>
      <c r="AK860" s="15"/>
      <c r="AL860" s="15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5"/>
      <c r="AZ860" s="15"/>
      <c r="BA860" s="15"/>
      <c r="BB860" s="15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5"/>
      <c r="BP860" s="15"/>
      <c r="BQ860" s="15"/>
      <c r="BR860" s="15"/>
      <c r="BS860" s="16"/>
      <c r="BT860" s="16"/>
      <c r="BU860" s="16"/>
      <c r="BV860" s="16"/>
      <c r="BW860" s="16"/>
      <c r="BX860" s="16"/>
      <c r="BY860" s="16"/>
      <c r="BZ860" s="16"/>
      <c r="CA860" s="15"/>
      <c r="CB860" s="15"/>
    </row>
    <row r="861" spans="1:80" ht="33" hidden="1" customHeight="1" x14ac:dyDescent="0.2">
      <c r="A861" s="12" t="s">
        <v>1673</v>
      </c>
      <c r="B861" s="12" t="s">
        <v>83</v>
      </c>
      <c r="C861" s="12" t="s">
        <v>206</v>
      </c>
      <c r="D861" s="12" t="s">
        <v>1794</v>
      </c>
      <c r="E861" s="12" t="s">
        <v>319</v>
      </c>
      <c r="F861" s="12" t="s">
        <v>320</v>
      </c>
      <c r="G861" s="12" t="s">
        <v>226</v>
      </c>
      <c r="H861" s="12"/>
      <c r="I861" s="12"/>
      <c r="J861" s="14"/>
      <c r="K861" s="14"/>
      <c r="L861" s="15"/>
      <c r="M861" s="16"/>
      <c r="N861" s="16"/>
      <c r="O861" s="16"/>
      <c r="P861" s="16"/>
      <c r="Q861" s="16"/>
      <c r="R861" s="16"/>
      <c r="S861" s="16"/>
      <c r="T861" s="16"/>
      <c r="U861" s="15"/>
      <c r="V861" s="15"/>
      <c r="W861" s="15"/>
      <c r="X861" s="15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5"/>
      <c r="AJ861" s="15"/>
      <c r="AK861" s="15"/>
      <c r="AL861" s="15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5"/>
      <c r="AZ861" s="15"/>
      <c r="BA861" s="15"/>
      <c r="BB861" s="15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5"/>
      <c r="BP861" s="15"/>
      <c r="BQ861" s="15"/>
      <c r="BR861" s="15"/>
      <c r="BS861" s="16"/>
      <c r="BT861" s="16"/>
      <c r="BU861" s="16"/>
      <c r="BV861" s="16"/>
      <c r="BW861" s="16"/>
      <c r="BX861" s="16"/>
      <c r="BY861" s="16"/>
      <c r="BZ861" s="16"/>
      <c r="CA861" s="15"/>
      <c r="CB861" s="15"/>
    </row>
    <row r="862" spans="1:80" ht="11.1" hidden="1" customHeight="1" x14ac:dyDescent="0.2">
      <c r="A862" s="12" t="s">
        <v>1673</v>
      </c>
      <c r="B862" s="12" t="s">
        <v>83</v>
      </c>
      <c r="C862" s="12" t="s">
        <v>206</v>
      </c>
      <c r="D862" s="12" t="s">
        <v>1795</v>
      </c>
      <c r="E862" s="12" t="s">
        <v>1796</v>
      </c>
      <c r="F862" s="12" t="s">
        <v>320</v>
      </c>
      <c r="G862" s="12" t="s">
        <v>151</v>
      </c>
      <c r="H862" s="13">
        <v>2010</v>
      </c>
      <c r="I862" s="13">
        <v>2013</v>
      </c>
      <c r="J862" s="14"/>
      <c r="K862" s="14"/>
      <c r="L862" s="15"/>
      <c r="M862" s="16"/>
      <c r="N862" s="16"/>
      <c r="O862" s="16"/>
      <c r="P862" s="16"/>
      <c r="Q862" s="15">
        <v>2.0860599999999998</v>
      </c>
      <c r="R862" s="15"/>
      <c r="S862" s="16"/>
      <c r="T862" s="16"/>
      <c r="U862" s="15">
        <v>2.0860599999999998</v>
      </c>
      <c r="V862" s="15"/>
      <c r="W862" s="15"/>
      <c r="X862" s="15"/>
      <c r="Y862" s="16"/>
      <c r="Z862" s="16"/>
      <c r="AA862" s="16"/>
      <c r="AB862" s="16"/>
      <c r="AC862" s="16"/>
      <c r="AD862" s="16"/>
      <c r="AE862" s="15">
        <v>0.51436999999999999</v>
      </c>
      <c r="AF862" s="15"/>
      <c r="AG862" s="16"/>
      <c r="AH862" s="16"/>
      <c r="AI862" s="15">
        <v>0.51436999999999999</v>
      </c>
      <c r="AJ862" s="15"/>
      <c r="AK862" s="15"/>
      <c r="AL862" s="15"/>
      <c r="AM862" s="16"/>
      <c r="AN862" s="16"/>
      <c r="AO862" s="16"/>
      <c r="AP862" s="16"/>
      <c r="AQ862" s="16"/>
      <c r="AR862" s="16"/>
      <c r="AS862" s="16"/>
      <c r="AT862" s="16"/>
      <c r="AU862" s="15">
        <v>0.52009000000000005</v>
      </c>
      <c r="AV862" s="15"/>
      <c r="AW862" s="16"/>
      <c r="AX862" s="16"/>
      <c r="AY862" s="15">
        <v>0.52009000000000005</v>
      </c>
      <c r="AZ862" s="15"/>
      <c r="BA862" s="15"/>
      <c r="BB862" s="15"/>
      <c r="BC862" s="16"/>
      <c r="BD862" s="16"/>
      <c r="BE862" s="16"/>
      <c r="BF862" s="16"/>
      <c r="BG862" s="16"/>
      <c r="BH862" s="16"/>
      <c r="BI862" s="16"/>
      <c r="BJ862" s="16"/>
      <c r="BK862" s="15">
        <v>0.52580000000000005</v>
      </c>
      <c r="BL862" s="15"/>
      <c r="BM862" s="16"/>
      <c r="BN862" s="16"/>
      <c r="BO862" s="15">
        <v>0.52580000000000005</v>
      </c>
      <c r="BP862" s="15"/>
      <c r="BQ862" s="15"/>
      <c r="BR862" s="15"/>
      <c r="BS862" s="16"/>
      <c r="BT862" s="16"/>
      <c r="BU862" s="16"/>
      <c r="BV862" s="16"/>
      <c r="BW862" s="15">
        <v>0.52580000000000005</v>
      </c>
      <c r="BX862" s="15"/>
      <c r="BY862" s="16"/>
      <c r="BZ862" s="16"/>
      <c r="CA862" s="15">
        <v>0.52580000000000005</v>
      </c>
      <c r="CB862" s="15"/>
    </row>
    <row r="863" spans="1:80" ht="11.1" hidden="1" customHeight="1" x14ac:dyDescent="0.2">
      <c r="A863" s="12" t="s">
        <v>1673</v>
      </c>
      <c r="B863" s="12" t="s">
        <v>83</v>
      </c>
      <c r="C863" s="12" t="s">
        <v>206</v>
      </c>
      <c r="D863" s="12" t="s">
        <v>1797</v>
      </c>
      <c r="E863" s="12" t="s">
        <v>1798</v>
      </c>
      <c r="F863" s="12" t="s">
        <v>326</v>
      </c>
      <c r="G863" s="12" t="s">
        <v>226</v>
      </c>
      <c r="H863" s="13">
        <v>2010</v>
      </c>
      <c r="I863" s="13">
        <v>2011</v>
      </c>
      <c r="J863" s="14"/>
      <c r="K863" s="14"/>
      <c r="L863" s="15"/>
      <c r="M863" s="16"/>
      <c r="N863" s="16"/>
      <c r="O863" s="16"/>
      <c r="P863" s="16"/>
      <c r="Q863" s="16"/>
      <c r="R863" s="16"/>
      <c r="S863" s="16"/>
      <c r="T863" s="16"/>
      <c r="U863" s="15"/>
      <c r="V863" s="15"/>
      <c r="W863" s="15"/>
      <c r="X863" s="15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5"/>
      <c r="AJ863" s="15"/>
      <c r="AK863" s="15"/>
      <c r="AL863" s="15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5"/>
      <c r="AZ863" s="15"/>
      <c r="BA863" s="15"/>
      <c r="BB863" s="15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5"/>
      <c r="BP863" s="15"/>
      <c r="BQ863" s="15"/>
      <c r="BR863" s="15"/>
      <c r="BS863" s="16"/>
      <c r="BT863" s="16"/>
      <c r="BU863" s="16"/>
      <c r="BV863" s="16"/>
      <c r="BW863" s="16"/>
      <c r="BX863" s="16"/>
      <c r="BY863" s="16"/>
      <c r="BZ863" s="16"/>
      <c r="CA863" s="15"/>
      <c r="CB863" s="15"/>
    </row>
    <row r="864" spans="1:80" ht="11.1" hidden="1" customHeight="1" x14ac:dyDescent="0.2">
      <c r="A864" s="12" t="s">
        <v>1673</v>
      </c>
      <c r="B864" s="12" t="s">
        <v>83</v>
      </c>
      <c r="C864" s="12" t="s">
        <v>206</v>
      </c>
      <c r="D864" s="12" t="s">
        <v>1799</v>
      </c>
      <c r="E864" s="12" t="s">
        <v>1800</v>
      </c>
      <c r="F864" s="12" t="s">
        <v>310</v>
      </c>
      <c r="G864" s="12" t="s">
        <v>151</v>
      </c>
      <c r="H864" s="13">
        <v>2011</v>
      </c>
      <c r="I864" s="13">
        <v>2014</v>
      </c>
      <c r="J864" s="18">
        <v>7524.1170000000002</v>
      </c>
      <c r="K864" s="18">
        <v>7524.1170000000002</v>
      </c>
      <c r="L864" s="15">
        <v>299.98191000000003</v>
      </c>
      <c r="M864" s="16"/>
      <c r="N864" s="16"/>
      <c r="O864" s="16"/>
      <c r="P864" s="16"/>
      <c r="Q864" s="15">
        <v>330.41762</v>
      </c>
      <c r="R864" s="15"/>
      <c r="S864" s="16"/>
      <c r="T864" s="16"/>
      <c r="U864" s="15">
        <v>1996.98378</v>
      </c>
      <c r="V864" s="15">
        <v>299.98191000000003</v>
      </c>
      <c r="W864" s="15"/>
      <c r="X864" s="15"/>
      <c r="Y864" s="16"/>
      <c r="Z864" s="16"/>
      <c r="AA864" s="16"/>
      <c r="AB864" s="16"/>
      <c r="AC864" s="16"/>
      <c r="AD864" s="16"/>
      <c r="AE864" s="15">
        <v>67.680139999999994</v>
      </c>
      <c r="AF864" s="15"/>
      <c r="AG864" s="16"/>
      <c r="AH864" s="16"/>
      <c r="AI864" s="15">
        <v>67.680139999999994</v>
      </c>
      <c r="AJ864" s="15"/>
      <c r="AK864" s="15"/>
      <c r="AL864" s="15"/>
      <c r="AM864" s="16"/>
      <c r="AN864" s="16"/>
      <c r="AO864" s="16"/>
      <c r="AP864" s="16"/>
      <c r="AQ864" s="16"/>
      <c r="AR864" s="16"/>
      <c r="AS864" s="16"/>
      <c r="AT864" s="16"/>
      <c r="AU864" s="15">
        <v>86.942220000000006</v>
      </c>
      <c r="AV864" s="15"/>
      <c r="AW864" s="16"/>
      <c r="AX864" s="16"/>
      <c r="AY864" s="15">
        <v>86.942220000000006</v>
      </c>
      <c r="AZ864" s="15"/>
      <c r="BA864" s="15"/>
      <c r="BB864" s="15"/>
      <c r="BC864" s="16"/>
      <c r="BD864" s="16"/>
      <c r="BE864" s="16"/>
      <c r="BF864" s="16"/>
      <c r="BG864" s="16"/>
      <c r="BH864" s="16"/>
      <c r="BI864" s="16"/>
      <c r="BJ864" s="16"/>
      <c r="BK864" s="15">
        <v>87.897630000000007</v>
      </c>
      <c r="BL864" s="15"/>
      <c r="BM864" s="16"/>
      <c r="BN864" s="16"/>
      <c r="BO864" s="15">
        <v>87.897630000000007</v>
      </c>
      <c r="BP864" s="15"/>
      <c r="BQ864" s="15">
        <v>1666.5661600000001</v>
      </c>
      <c r="BR864" s="15">
        <v>299.98191000000003</v>
      </c>
      <c r="BS864" s="16"/>
      <c r="BT864" s="16"/>
      <c r="BU864" s="16"/>
      <c r="BV864" s="16"/>
      <c r="BW864" s="15">
        <v>87.897630000000007</v>
      </c>
      <c r="BX864" s="15"/>
      <c r="BY864" s="16"/>
      <c r="BZ864" s="16"/>
      <c r="CA864" s="15">
        <v>1754.46379</v>
      </c>
      <c r="CB864" s="15">
        <v>299.98191000000003</v>
      </c>
    </row>
    <row r="865" spans="1:80" ht="11.1" hidden="1" customHeight="1" x14ac:dyDescent="0.2">
      <c r="A865" s="12" t="s">
        <v>1673</v>
      </c>
      <c r="B865" s="12" t="s">
        <v>83</v>
      </c>
      <c r="C865" s="12" t="s">
        <v>206</v>
      </c>
      <c r="D865" s="12" t="s">
        <v>1801</v>
      </c>
      <c r="E865" s="12" t="s">
        <v>1802</v>
      </c>
      <c r="F865" s="12" t="s">
        <v>340</v>
      </c>
      <c r="G865" s="12" t="s">
        <v>226</v>
      </c>
      <c r="H865" s="13">
        <v>2011</v>
      </c>
      <c r="I865" s="13">
        <v>2013</v>
      </c>
      <c r="J865" s="14"/>
      <c r="K865" s="14"/>
      <c r="L865" s="15"/>
      <c r="M865" s="16"/>
      <c r="N865" s="16"/>
      <c r="O865" s="16"/>
      <c r="P865" s="16"/>
      <c r="Q865" s="15">
        <v>92.8566</v>
      </c>
      <c r="R865" s="15"/>
      <c r="S865" s="16"/>
      <c r="T865" s="16"/>
      <c r="U865" s="15">
        <v>92.8566</v>
      </c>
      <c r="V865" s="15"/>
      <c r="W865" s="15"/>
      <c r="X865" s="15"/>
      <c r="Y865" s="16"/>
      <c r="Z865" s="16"/>
      <c r="AA865" s="16"/>
      <c r="AB865" s="16"/>
      <c r="AC865" s="16"/>
      <c r="AD865" s="16"/>
      <c r="AE865" s="15">
        <v>22.896149999999999</v>
      </c>
      <c r="AF865" s="15"/>
      <c r="AG865" s="16"/>
      <c r="AH865" s="16"/>
      <c r="AI865" s="15">
        <v>22.896149999999999</v>
      </c>
      <c r="AJ865" s="15"/>
      <c r="AK865" s="15"/>
      <c r="AL865" s="15"/>
      <c r="AM865" s="16"/>
      <c r="AN865" s="16"/>
      <c r="AO865" s="16"/>
      <c r="AP865" s="16"/>
      <c r="AQ865" s="16"/>
      <c r="AR865" s="16"/>
      <c r="AS865" s="16"/>
      <c r="AT865" s="16"/>
      <c r="AU865" s="15">
        <v>23.150549999999999</v>
      </c>
      <c r="AV865" s="15"/>
      <c r="AW865" s="16"/>
      <c r="AX865" s="16"/>
      <c r="AY865" s="15">
        <v>23.150549999999999</v>
      </c>
      <c r="AZ865" s="15"/>
      <c r="BA865" s="15"/>
      <c r="BB865" s="15"/>
      <c r="BC865" s="16"/>
      <c r="BD865" s="16"/>
      <c r="BE865" s="16"/>
      <c r="BF865" s="16"/>
      <c r="BG865" s="16"/>
      <c r="BH865" s="16"/>
      <c r="BI865" s="16"/>
      <c r="BJ865" s="16"/>
      <c r="BK865" s="15">
        <v>23.404949999999999</v>
      </c>
      <c r="BL865" s="15"/>
      <c r="BM865" s="16"/>
      <c r="BN865" s="16"/>
      <c r="BO865" s="15">
        <v>23.404949999999999</v>
      </c>
      <c r="BP865" s="15"/>
      <c r="BQ865" s="15"/>
      <c r="BR865" s="15"/>
      <c r="BS865" s="16"/>
      <c r="BT865" s="16"/>
      <c r="BU865" s="16"/>
      <c r="BV865" s="16"/>
      <c r="BW865" s="15">
        <v>23.404949999999999</v>
      </c>
      <c r="BX865" s="15"/>
      <c r="BY865" s="16"/>
      <c r="BZ865" s="16"/>
      <c r="CA865" s="15">
        <v>23.404949999999999</v>
      </c>
      <c r="CB865" s="15"/>
    </row>
    <row r="866" spans="1:80" ht="33" hidden="1" customHeight="1" x14ac:dyDescent="0.2">
      <c r="A866" s="12" t="s">
        <v>1673</v>
      </c>
      <c r="B866" s="12" t="s">
        <v>83</v>
      </c>
      <c r="C866" s="12" t="s">
        <v>206</v>
      </c>
      <c r="D866" s="12" t="s">
        <v>1803</v>
      </c>
      <c r="E866" s="12" t="s">
        <v>1804</v>
      </c>
      <c r="F866" s="12" t="s">
        <v>525</v>
      </c>
      <c r="G866" s="12" t="s">
        <v>151</v>
      </c>
      <c r="H866" s="13">
        <v>2011</v>
      </c>
      <c r="I866" s="13">
        <v>2013</v>
      </c>
      <c r="J866" s="14"/>
      <c r="K866" s="14"/>
      <c r="L866" s="15"/>
      <c r="M866" s="16"/>
      <c r="N866" s="16"/>
      <c r="O866" s="16"/>
      <c r="P866" s="16"/>
      <c r="Q866" s="15">
        <v>265.92989999999998</v>
      </c>
      <c r="R866" s="15"/>
      <c r="S866" s="16"/>
      <c r="T866" s="16"/>
      <c r="U866" s="15">
        <v>265.92989999999998</v>
      </c>
      <c r="V866" s="15"/>
      <c r="W866" s="15"/>
      <c r="X866" s="15"/>
      <c r="Y866" s="16"/>
      <c r="Z866" s="16"/>
      <c r="AA866" s="16"/>
      <c r="AB866" s="16"/>
      <c r="AC866" s="16"/>
      <c r="AD866" s="16"/>
      <c r="AE866" s="15">
        <v>72.579189999999997</v>
      </c>
      <c r="AF866" s="15"/>
      <c r="AG866" s="16"/>
      <c r="AH866" s="16"/>
      <c r="AI866" s="15">
        <v>72.579189999999997</v>
      </c>
      <c r="AJ866" s="15"/>
      <c r="AK866" s="15"/>
      <c r="AL866" s="15"/>
      <c r="AM866" s="16"/>
      <c r="AN866" s="16"/>
      <c r="AO866" s="16"/>
      <c r="AP866" s="16"/>
      <c r="AQ866" s="16"/>
      <c r="AR866" s="16"/>
      <c r="AS866" s="16"/>
      <c r="AT866" s="16"/>
      <c r="AU866" s="15">
        <v>73.385620000000003</v>
      </c>
      <c r="AV866" s="15"/>
      <c r="AW866" s="16"/>
      <c r="AX866" s="16"/>
      <c r="AY866" s="15">
        <v>73.385620000000003</v>
      </c>
      <c r="AZ866" s="15"/>
      <c r="BA866" s="15"/>
      <c r="BB866" s="15"/>
      <c r="BC866" s="16"/>
      <c r="BD866" s="16"/>
      <c r="BE866" s="16"/>
      <c r="BF866" s="16"/>
      <c r="BG866" s="16"/>
      <c r="BH866" s="16"/>
      <c r="BI866" s="16"/>
      <c r="BJ866" s="16"/>
      <c r="BK866" s="15">
        <v>64.565640000000002</v>
      </c>
      <c r="BL866" s="15"/>
      <c r="BM866" s="16"/>
      <c r="BN866" s="16"/>
      <c r="BO866" s="15">
        <v>64.565640000000002</v>
      </c>
      <c r="BP866" s="15"/>
      <c r="BQ866" s="15"/>
      <c r="BR866" s="15"/>
      <c r="BS866" s="16"/>
      <c r="BT866" s="16"/>
      <c r="BU866" s="16"/>
      <c r="BV866" s="16"/>
      <c r="BW866" s="15">
        <v>55.399450000000002</v>
      </c>
      <c r="BX866" s="15"/>
      <c r="BY866" s="16"/>
      <c r="BZ866" s="16"/>
      <c r="CA866" s="15">
        <v>55.399450000000002</v>
      </c>
      <c r="CB866" s="15"/>
    </row>
    <row r="867" spans="1:80" ht="11.1" hidden="1" customHeight="1" x14ac:dyDescent="0.2">
      <c r="A867" s="12" t="s">
        <v>1673</v>
      </c>
      <c r="B867" s="12" t="s">
        <v>83</v>
      </c>
      <c r="C867" s="12" t="s">
        <v>206</v>
      </c>
      <c r="D867" s="12" t="s">
        <v>1805</v>
      </c>
      <c r="E867" s="12" t="s">
        <v>1806</v>
      </c>
      <c r="F867" s="12" t="s">
        <v>320</v>
      </c>
      <c r="G867" s="12" t="s">
        <v>151</v>
      </c>
      <c r="H867" s="13">
        <v>2012</v>
      </c>
      <c r="I867" s="13">
        <v>2013</v>
      </c>
      <c r="J867" s="14"/>
      <c r="K867" s="14"/>
      <c r="L867" s="15"/>
      <c r="M867" s="16"/>
      <c r="N867" s="16"/>
      <c r="O867" s="16"/>
      <c r="P867" s="16"/>
      <c r="Q867" s="16"/>
      <c r="R867" s="16"/>
      <c r="S867" s="16"/>
      <c r="T867" s="16"/>
      <c r="U867" s="15"/>
      <c r="V867" s="15"/>
      <c r="W867" s="15"/>
      <c r="X867" s="15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5"/>
      <c r="AJ867" s="15"/>
      <c r="AK867" s="15"/>
      <c r="AL867" s="15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5"/>
      <c r="AZ867" s="15"/>
      <c r="BA867" s="15"/>
      <c r="BB867" s="15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5"/>
      <c r="BP867" s="15"/>
      <c r="BQ867" s="15"/>
      <c r="BR867" s="15"/>
      <c r="BS867" s="16"/>
      <c r="BT867" s="16"/>
      <c r="BU867" s="16"/>
      <c r="BV867" s="16"/>
      <c r="BW867" s="16"/>
      <c r="BX867" s="16"/>
      <c r="BY867" s="16"/>
      <c r="BZ867" s="16"/>
      <c r="CA867" s="15"/>
      <c r="CB867" s="15"/>
    </row>
    <row r="868" spans="1:80" ht="21.95" hidden="1" customHeight="1" x14ac:dyDescent="0.2">
      <c r="A868" s="12" t="s">
        <v>1673</v>
      </c>
      <c r="B868" s="12" t="s">
        <v>83</v>
      </c>
      <c r="C868" s="12" t="s">
        <v>206</v>
      </c>
      <c r="D868" s="12" t="s">
        <v>1807</v>
      </c>
      <c r="E868" s="12" t="s">
        <v>1808</v>
      </c>
      <c r="F868" s="12" t="s">
        <v>310</v>
      </c>
      <c r="G868" s="12" t="s">
        <v>151</v>
      </c>
      <c r="H868" s="13">
        <v>2013</v>
      </c>
      <c r="I868" s="13">
        <v>2014</v>
      </c>
      <c r="J868" s="18">
        <v>63209.559000000001</v>
      </c>
      <c r="K868" s="18">
        <v>63209.559000000001</v>
      </c>
      <c r="L868" s="15">
        <v>434.59989999999999</v>
      </c>
      <c r="M868" s="16"/>
      <c r="N868" s="16"/>
      <c r="O868" s="16"/>
      <c r="P868" s="16"/>
      <c r="Q868" s="15">
        <v>220.48989</v>
      </c>
      <c r="R868" s="15"/>
      <c r="S868" s="16"/>
      <c r="T868" s="16"/>
      <c r="U868" s="15">
        <v>2634.9337999999998</v>
      </c>
      <c r="V868" s="15">
        <v>434.59989999999999</v>
      </c>
      <c r="W868" s="15"/>
      <c r="X868" s="15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5"/>
      <c r="AJ868" s="15"/>
      <c r="AK868" s="15"/>
      <c r="AL868" s="15"/>
      <c r="AM868" s="16"/>
      <c r="AN868" s="16"/>
      <c r="AO868" s="16"/>
      <c r="AP868" s="16"/>
      <c r="AQ868" s="16"/>
      <c r="AR868" s="16"/>
      <c r="AS868" s="16"/>
      <c r="AT868" s="16"/>
      <c r="AU868" s="15">
        <v>74.398110000000003</v>
      </c>
      <c r="AV868" s="15"/>
      <c r="AW868" s="16"/>
      <c r="AX868" s="16"/>
      <c r="AY868" s="15">
        <v>74.398110000000003</v>
      </c>
      <c r="AZ868" s="15"/>
      <c r="BA868" s="15">
        <v>1690.5899099999999</v>
      </c>
      <c r="BB868" s="15">
        <v>304.30617999999998</v>
      </c>
      <c r="BC868" s="16"/>
      <c r="BD868" s="16"/>
      <c r="BE868" s="16"/>
      <c r="BF868" s="16"/>
      <c r="BG868" s="16"/>
      <c r="BH868" s="16"/>
      <c r="BI868" s="16"/>
      <c r="BJ868" s="16"/>
      <c r="BK868" s="15">
        <v>75.215670000000003</v>
      </c>
      <c r="BL868" s="15"/>
      <c r="BM868" s="16"/>
      <c r="BN868" s="16"/>
      <c r="BO868" s="15">
        <v>1765.80558</v>
      </c>
      <c r="BP868" s="15">
        <v>304.30617999999998</v>
      </c>
      <c r="BQ868" s="15">
        <v>723.85400000000004</v>
      </c>
      <c r="BR868" s="15">
        <v>130.29372000000001</v>
      </c>
      <c r="BS868" s="16"/>
      <c r="BT868" s="16"/>
      <c r="BU868" s="16"/>
      <c r="BV868" s="16"/>
      <c r="BW868" s="15">
        <v>70.876109999999997</v>
      </c>
      <c r="BX868" s="15"/>
      <c r="BY868" s="16"/>
      <c r="BZ868" s="16"/>
      <c r="CA868" s="15">
        <v>794.73010999999997</v>
      </c>
      <c r="CB868" s="15">
        <v>130.29372000000001</v>
      </c>
    </row>
    <row r="869" spans="1:80" ht="21.95" hidden="1" customHeight="1" x14ac:dyDescent="0.2">
      <c r="A869" s="12" t="s">
        <v>1673</v>
      </c>
      <c r="B869" s="12" t="s">
        <v>83</v>
      </c>
      <c r="C869" s="12" t="s">
        <v>206</v>
      </c>
      <c r="D869" s="12" t="s">
        <v>1809</v>
      </c>
      <c r="E869" s="12" t="s">
        <v>1810</v>
      </c>
      <c r="F869" s="12" t="s">
        <v>310</v>
      </c>
      <c r="G869" s="12" t="s">
        <v>151</v>
      </c>
      <c r="H869" s="13">
        <v>2012</v>
      </c>
      <c r="I869" s="13">
        <v>2014</v>
      </c>
      <c r="J869" s="18">
        <v>4093.4479999999999</v>
      </c>
      <c r="K869" s="18">
        <v>4093.4479999999999</v>
      </c>
      <c r="L869" s="15"/>
      <c r="M869" s="16"/>
      <c r="N869" s="16"/>
      <c r="O869" s="16"/>
      <c r="P869" s="16"/>
      <c r="Q869" s="16"/>
      <c r="R869" s="16"/>
      <c r="S869" s="16"/>
      <c r="T869" s="16"/>
      <c r="U869" s="15"/>
      <c r="V869" s="15"/>
      <c r="W869" s="15"/>
      <c r="X869" s="15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5"/>
      <c r="AJ869" s="15"/>
      <c r="AK869" s="15"/>
      <c r="AL869" s="15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5"/>
      <c r="AZ869" s="15"/>
      <c r="BA869" s="15"/>
      <c r="BB869" s="15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5"/>
      <c r="BP869" s="15"/>
      <c r="BQ869" s="15"/>
      <c r="BR869" s="15"/>
      <c r="BS869" s="16"/>
      <c r="BT869" s="16"/>
      <c r="BU869" s="16"/>
      <c r="BV869" s="16"/>
      <c r="BW869" s="16"/>
      <c r="BX869" s="16"/>
      <c r="BY869" s="16"/>
      <c r="BZ869" s="16"/>
      <c r="CA869" s="15"/>
      <c r="CB869" s="15"/>
    </row>
    <row r="870" spans="1:80" ht="21.95" hidden="1" customHeight="1" x14ac:dyDescent="0.2">
      <c r="A870" s="12" t="s">
        <v>1673</v>
      </c>
      <c r="B870" s="12" t="s">
        <v>83</v>
      </c>
      <c r="C870" s="12" t="s">
        <v>206</v>
      </c>
      <c r="D870" s="12" t="s">
        <v>1811</v>
      </c>
      <c r="E870" s="12" t="s">
        <v>1812</v>
      </c>
      <c r="F870" s="12" t="s">
        <v>310</v>
      </c>
      <c r="G870" s="12" t="s">
        <v>151</v>
      </c>
      <c r="H870" s="13">
        <v>2013</v>
      </c>
      <c r="I870" s="13">
        <v>2014</v>
      </c>
      <c r="J870" s="18">
        <v>1343.944</v>
      </c>
      <c r="K870" s="18">
        <v>1343.944</v>
      </c>
      <c r="L870" s="15">
        <v>93.128829999999994</v>
      </c>
      <c r="M870" s="16"/>
      <c r="N870" s="16"/>
      <c r="O870" s="16"/>
      <c r="P870" s="16"/>
      <c r="Q870" s="15">
        <v>3.45275</v>
      </c>
      <c r="R870" s="15"/>
      <c r="S870" s="16"/>
      <c r="T870" s="16"/>
      <c r="U870" s="15">
        <v>520.83510000000001</v>
      </c>
      <c r="V870" s="15">
        <v>93.128829999999994</v>
      </c>
      <c r="W870" s="15"/>
      <c r="X870" s="15"/>
      <c r="Y870" s="16"/>
      <c r="Z870" s="16"/>
      <c r="AA870" s="16"/>
      <c r="AB870" s="16"/>
      <c r="AC870" s="16"/>
      <c r="AD870" s="16"/>
      <c r="AE870" s="15">
        <v>3.45275</v>
      </c>
      <c r="AF870" s="15"/>
      <c r="AG870" s="16"/>
      <c r="AH870" s="16"/>
      <c r="AI870" s="15">
        <v>3.45275</v>
      </c>
      <c r="AJ870" s="15"/>
      <c r="AK870" s="15"/>
      <c r="AL870" s="15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5"/>
      <c r="AZ870" s="15"/>
      <c r="BA870" s="15">
        <v>517.38234999999997</v>
      </c>
      <c r="BB870" s="15">
        <v>93.128829999999994</v>
      </c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5">
        <v>517.38234999999997</v>
      </c>
      <c r="BP870" s="15">
        <v>93.128829999999994</v>
      </c>
      <c r="BQ870" s="15"/>
      <c r="BR870" s="15"/>
      <c r="BS870" s="16"/>
      <c r="BT870" s="16"/>
      <c r="BU870" s="16"/>
      <c r="BV870" s="16"/>
      <c r="BW870" s="16"/>
      <c r="BX870" s="16"/>
      <c r="BY870" s="16"/>
      <c r="BZ870" s="16"/>
      <c r="CA870" s="15"/>
      <c r="CB870" s="15"/>
    </row>
    <row r="871" spans="1:80" ht="33" hidden="1" customHeight="1" x14ac:dyDescent="0.2">
      <c r="A871" s="12" t="s">
        <v>1673</v>
      </c>
      <c r="B871" s="12" t="s">
        <v>83</v>
      </c>
      <c r="C871" s="12" t="s">
        <v>206</v>
      </c>
      <c r="D871" s="12" t="s">
        <v>1813</v>
      </c>
      <c r="E871" s="12" t="s">
        <v>1814</v>
      </c>
      <c r="F871" s="12" t="s">
        <v>1680</v>
      </c>
      <c r="G871" s="12" t="s">
        <v>137</v>
      </c>
      <c r="H871" s="13">
        <v>2014</v>
      </c>
      <c r="I871" s="13">
        <v>2014</v>
      </c>
      <c r="J871" s="15">
        <v>2999.36</v>
      </c>
      <c r="K871" s="15">
        <v>2999.36</v>
      </c>
      <c r="L871" s="15">
        <v>500.52415999999999</v>
      </c>
      <c r="M871" s="16"/>
      <c r="N871" s="16"/>
      <c r="O871" s="16"/>
      <c r="P871" s="16"/>
      <c r="Q871" s="16"/>
      <c r="R871" s="16"/>
      <c r="S871" s="16"/>
      <c r="T871" s="16"/>
      <c r="U871" s="15">
        <v>2780.6899400000002</v>
      </c>
      <c r="V871" s="15">
        <v>500.52415999999999</v>
      </c>
      <c r="W871" s="15"/>
      <c r="X871" s="15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5"/>
      <c r="AJ871" s="15"/>
      <c r="AK871" s="15">
        <v>57.530520000000003</v>
      </c>
      <c r="AL871" s="15">
        <v>10.35548</v>
      </c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5">
        <v>57.530520000000003</v>
      </c>
      <c r="AZ871" s="15">
        <v>10.35548</v>
      </c>
      <c r="BA871" s="15">
        <v>1530.3871200000001</v>
      </c>
      <c r="BB871" s="15">
        <v>275.46967000000001</v>
      </c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5">
        <v>1530.3871200000001</v>
      </c>
      <c r="BP871" s="15">
        <v>275.46967000000001</v>
      </c>
      <c r="BQ871" s="15">
        <v>1192.7723000000001</v>
      </c>
      <c r="BR871" s="15">
        <v>214.69900999999999</v>
      </c>
      <c r="BS871" s="16"/>
      <c r="BT871" s="16"/>
      <c r="BU871" s="16"/>
      <c r="BV871" s="16"/>
      <c r="BW871" s="16"/>
      <c r="BX871" s="16"/>
      <c r="BY871" s="16"/>
      <c r="BZ871" s="16"/>
      <c r="CA871" s="15">
        <v>1192.7723000000001</v>
      </c>
      <c r="CB871" s="15">
        <v>214.69900999999999</v>
      </c>
    </row>
    <row r="872" spans="1:80" ht="44.1" hidden="1" customHeight="1" x14ac:dyDescent="0.2">
      <c r="A872" s="12" t="s">
        <v>1673</v>
      </c>
      <c r="B872" s="12" t="s">
        <v>83</v>
      </c>
      <c r="C872" s="12" t="s">
        <v>206</v>
      </c>
      <c r="D872" s="12" t="s">
        <v>1815</v>
      </c>
      <c r="E872" s="12" t="s">
        <v>1816</v>
      </c>
      <c r="F872" s="12" t="s">
        <v>310</v>
      </c>
      <c r="G872" s="12" t="s">
        <v>151</v>
      </c>
      <c r="H872" s="13">
        <v>2014</v>
      </c>
      <c r="I872" s="13">
        <v>2014</v>
      </c>
      <c r="J872" s="20">
        <v>2700</v>
      </c>
      <c r="K872" s="20">
        <v>2700</v>
      </c>
      <c r="L872" s="15">
        <v>485.99999000000003</v>
      </c>
      <c r="M872" s="16"/>
      <c r="N872" s="16"/>
      <c r="O872" s="16"/>
      <c r="P872" s="16"/>
      <c r="Q872" s="16"/>
      <c r="R872" s="16"/>
      <c r="S872" s="16"/>
      <c r="T872" s="16"/>
      <c r="U872" s="15">
        <v>2699.9999899999998</v>
      </c>
      <c r="V872" s="15">
        <v>485.99999000000003</v>
      </c>
      <c r="W872" s="15"/>
      <c r="X872" s="15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5"/>
      <c r="AJ872" s="15"/>
      <c r="AK872" s="15"/>
      <c r="AL872" s="15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5"/>
      <c r="AZ872" s="15"/>
      <c r="BA872" s="15"/>
      <c r="BB872" s="15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5"/>
      <c r="BP872" s="15"/>
      <c r="BQ872" s="15">
        <v>2699.9999899999998</v>
      </c>
      <c r="BR872" s="15">
        <v>485.99999000000003</v>
      </c>
      <c r="BS872" s="16"/>
      <c r="BT872" s="16"/>
      <c r="BU872" s="16"/>
      <c r="BV872" s="16"/>
      <c r="BW872" s="16"/>
      <c r="BX872" s="16"/>
      <c r="BY872" s="16"/>
      <c r="BZ872" s="16"/>
      <c r="CA872" s="15">
        <v>2699.9999899999998</v>
      </c>
      <c r="CB872" s="15">
        <v>485.99999000000003</v>
      </c>
    </row>
    <row r="873" spans="1:80" ht="11.1" hidden="1" customHeight="1" x14ac:dyDescent="0.2">
      <c r="A873" s="12" t="s">
        <v>1673</v>
      </c>
      <c r="B873" s="12" t="s">
        <v>83</v>
      </c>
      <c r="C873" s="12" t="s">
        <v>206</v>
      </c>
      <c r="D873" s="12" t="s">
        <v>1817</v>
      </c>
      <c r="E873" s="12" t="s">
        <v>1818</v>
      </c>
      <c r="F873" s="12" t="s">
        <v>310</v>
      </c>
      <c r="G873" s="12" t="s">
        <v>151</v>
      </c>
      <c r="H873" s="13">
        <v>2014</v>
      </c>
      <c r="I873" s="13">
        <v>2014</v>
      </c>
      <c r="J873" s="20">
        <v>2500</v>
      </c>
      <c r="K873" s="20">
        <v>2500</v>
      </c>
      <c r="L873" s="15">
        <v>34.640929999999997</v>
      </c>
      <c r="M873" s="16"/>
      <c r="N873" s="16"/>
      <c r="O873" s="16"/>
      <c r="P873" s="16"/>
      <c r="Q873" s="16"/>
      <c r="R873" s="16"/>
      <c r="S873" s="16"/>
      <c r="T873" s="16"/>
      <c r="U873" s="15">
        <v>192.44963999999999</v>
      </c>
      <c r="V873" s="15">
        <v>34.640929999999997</v>
      </c>
      <c r="W873" s="15"/>
      <c r="X873" s="15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5"/>
      <c r="AJ873" s="15"/>
      <c r="AK873" s="15"/>
      <c r="AL873" s="15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5"/>
      <c r="AZ873" s="15"/>
      <c r="BA873" s="15"/>
      <c r="BB873" s="15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5"/>
      <c r="BP873" s="15"/>
      <c r="BQ873" s="15">
        <v>192.44963999999999</v>
      </c>
      <c r="BR873" s="15">
        <v>34.640929999999997</v>
      </c>
      <c r="BS873" s="16"/>
      <c r="BT873" s="16"/>
      <c r="BU873" s="16"/>
      <c r="BV873" s="16"/>
      <c r="BW873" s="16"/>
      <c r="BX873" s="16"/>
      <c r="BY873" s="16"/>
      <c r="BZ873" s="16"/>
      <c r="CA873" s="15">
        <v>192.44963999999999</v>
      </c>
      <c r="CB873" s="15">
        <v>34.640929999999997</v>
      </c>
    </row>
    <row r="874" spans="1:80" ht="21.95" hidden="1" customHeight="1" x14ac:dyDescent="0.2">
      <c r="A874" s="12" t="s">
        <v>1673</v>
      </c>
      <c r="B874" s="12" t="s">
        <v>83</v>
      </c>
      <c r="C874" s="12" t="s">
        <v>206</v>
      </c>
      <c r="D874" s="12" t="s">
        <v>1819</v>
      </c>
      <c r="E874" s="12" t="s">
        <v>1820</v>
      </c>
      <c r="F874" s="12" t="s">
        <v>525</v>
      </c>
      <c r="G874" s="12" t="s">
        <v>151</v>
      </c>
      <c r="H874" s="13">
        <v>2014</v>
      </c>
      <c r="I874" s="13">
        <v>2014</v>
      </c>
      <c r="J874" s="21">
        <v>500</v>
      </c>
      <c r="K874" s="21">
        <v>500</v>
      </c>
      <c r="L874" s="15">
        <v>83.752489999999995</v>
      </c>
      <c r="M874" s="16"/>
      <c r="N874" s="16"/>
      <c r="O874" s="16"/>
      <c r="P874" s="16"/>
      <c r="Q874" s="16"/>
      <c r="R874" s="16"/>
      <c r="S874" s="16"/>
      <c r="T874" s="16"/>
      <c r="U874" s="15">
        <v>465.29160000000002</v>
      </c>
      <c r="V874" s="15">
        <v>83.752489999999995</v>
      </c>
      <c r="W874" s="15"/>
      <c r="X874" s="15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5"/>
      <c r="AJ874" s="15"/>
      <c r="AK874" s="15"/>
      <c r="AL874" s="15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5"/>
      <c r="AZ874" s="15"/>
      <c r="BA874" s="15"/>
      <c r="BB874" s="15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5"/>
      <c r="BP874" s="15"/>
      <c r="BQ874" s="15">
        <v>465.29160000000002</v>
      </c>
      <c r="BR874" s="15">
        <v>83.752489999999995</v>
      </c>
      <c r="BS874" s="16"/>
      <c r="BT874" s="16"/>
      <c r="BU874" s="16"/>
      <c r="BV874" s="16"/>
      <c r="BW874" s="16"/>
      <c r="BX874" s="16"/>
      <c r="BY874" s="16"/>
      <c r="BZ874" s="16"/>
      <c r="CA874" s="15">
        <v>465.29160000000002</v>
      </c>
      <c r="CB874" s="15">
        <v>83.752489999999995</v>
      </c>
    </row>
    <row r="875" spans="1:80" ht="21.95" hidden="1" customHeight="1" x14ac:dyDescent="0.2">
      <c r="A875" s="12" t="s">
        <v>1673</v>
      </c>
      <c r="B875" s="12" t="s">
        <v>83</v>
      </c>
      <c r="C875" s="12" t="s">
        <v>206</v>
      </c>
      <c r="D875" s="12" t="s">
        <v>1821</v>
      </c>
      <c r="E875" s="12" t="s">
        <v>1822</v>
      </c>
      <c r="F875" s="12" t="s">
        <v>525</v>
      </c>
      <c r="G875" s="12" t="s">
        <v>151</v>
      </c>
      <c r="H875" s="13">
        <v>2014</v>
      </c>
      <c r="I875" s="13">
        <v>2014</v>
      </c>
      <c r="J875" s="20">
        <v>1500</v>
      </c>
      <c r="K875" s="20">
        <v>1500</v>
      </c>
      <c r="L875" s="15">
        <v>87.635409999999993</v>
      </c>
      <c r="M875" s="16"/>
      <c r="N875" s="16"/>
      <c r="O875" s="16"/>
      <c r="P875" s="16"/>
      <c r="Q875" s="16"/>
      <c r="R875" s="16"/>
      <c r="S875" s="16"/>
      <c r="T875" s="16"/>
      <c r="U875" s="15">
        <v>486.86342000000002</v>
      </c>
      <c r="V875" s="15">
        <v>87.635409999999993</v>
      </c>
      <c r="W875" s="15"/>
      <c r="X875" s="15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5"/>
      <c r="AJ875" s="15"/>
      <c r="AK875" s="15"/>
      <c r="AL875" s="15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5"/>
      <c r="AZ875" s="15"/>
      <c r="BA875" s="15"/>
      <c r="BB875" s="15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5"/>
      <c r="BP875" s="15"/>
      <c r="BQ875" s="15">
        <v>486.86342000000002</v>
      </c>
      <c r="BR875" s="15">
        <v>87.635409999999993</v>
      </c>
      <c r="BS875" s="16"/>
      <c r="BT875" s="16"/>
      <c r="BU875" s="16"/>
      <c r="BV875" s="16"/>
      <c r="BW875" s="16"/>
      <c r="BX875" s="16"/>
      <c r="BY875" s="16"/>
      <c r="BZ875" s="16"/>
      <c r="CA875" s="15">
        <v>486.86342000000002</v>
      </c>
      <c r="CB875" s="15">
        <v>87.635409999999993</v>
      </c>
    </row>
    <row r="876" spans="1:80" ht="21.95" hidden="1" customHeight="1" x14ac:dyDescent="0.2">
      <c r="A876" s="12" t="s">
        <v>1673</v>
      </c>
      <c r="B876" s="12" t="s">
        <v>83</v>
      </c>
      <c r="C876" s="12" t="s">
        <v>206</v>
      </c>
      <c r="D876" s="12" t="s">
        <v>1823</v>
      </c>
      <c r="E876" s="12" t="s">
        <v>1824</v>
      </c>
      <c r="F876" s="12" t="s">
        <v>320</v>
      </c>
      <c r="G876" s="12" t="s">
        <v>142</v>
      </c>
      <c r="H876" s="12"/>
      <c r="I876" s="12"/>
      <c r="J876" s="14"/>
      <c r="K876" s="14"/>
      <c r="L876" s="15">
        <v>26.361170000000001</v>
      </c>
      <c r="M876" s="16"/>
      <c r="N876" s="16"/>
      <c r="O876" s="16"/>
      <c r="P876" s="16"/>
      <c r="Q876" s="16"/>
      <c r="R876" s="16"/>
      <c r="S876" s="16"/>
      <c r="T876" s="16"/>
      <c r="U876" s="15">
        <v>146.45092</v>
      </c>
      <c r="V876" s="15">
        <v>26.361170000000001</v>
      </c>
      <c r="W876" s="15"/>
      <c r="X876" s="15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5"/>
      <c r="AJ876" s="15"/>
      <c r="AK876" s="15"/>
      <c r="AL876" s="15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5"/>
      <c r="AZ876" s="15"/>
      <c r="BA876" s="15"/>
      <c r="BB876" s="15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5"/>
      <c r="BP876" s="15"/>
      <c r="BQ876" s="15">
        <v>146.45092</v>
      </c>
      <c r="BR876" s="15">
        <v>26.361170000000001</v>
      </c>
      <c r="BS876" s="16"/>
      <c r="BT876" s="16"/>
      <c r="BU876" s="16"/>
      <c r="BV876" s="16"/>
      <c r="BW876" s="16"/>
      <c r="BX876" s="16"/>
      <c r="BY876" s="16"/>
      <c r="BZ876" s="16"/>
      <c r="CA876" s="15">
        <v>146.45092</v>
      </c>
      <c r="CB876" s="15">
        <v>26.361170000000001</v>
      </c>
    </row>
    <row r="877" spans="1:80" ht="11.1" hidden="1" customHeight="1" x14ac:dyDescent="0.2">
      <c r="A877" s="12" t="s">
        <v>1673</v>
      </c>
      <c r="B877" s="12" t="s">
        <v>83</v>
      </c>
      <c r="C877" s="12" t="s">
        <v>206</v>
      </c>
      <c r="D877" s="12" t="s">
        <v>1825</v>
      </c>
      <c r="E877" s="12" t="s">
        <v>1826</v>
      </c>
      <c r="F877" s="12" t="s">
        <v>326</v>
      </c>
      <c r="G877" s="12" t="s">
        <v>151</v>
      </c>
      <c r="H877" s="12"/>
      <c r="I877" s="12"/>
      <c r="J877" s="14"/>
      <c r="K877" s="14"/>
      <c r="L877" s="15"/>
      <c r="M877" s="16"/>
      <c r="N877" s="16"/>
      <c r="O877" s="16"/>
      <c r="P877" s="16"/>
      <c r="Q877" s="16"/>
      <c r="R877" s="16"/>
      <c r="S877" s="16"/>
      <c r="T877" s="16"/>
      <c r="U877" s="15"/>
      <c r="V877" s="15"/>
      <c r="W877" s="15"/>
      <c r="X877" s="15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5"/>
      <c r="AJ877" s="15"/>
      <c r="AK877" s="15"/>
      <c r="AL877" s="15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5"/>
      <c r="AZ877" s="15"/>
      <c r="BA877" s="15"/>
      <c r="BB877" s="15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5"/>
      <c r="BP877" s="15"/>
      <c r="BQ877" s="15"/>
      <c r="BR877" s="15"/>
      <c r="BS877" s="16"/>
      <c r="BT877" s="16"/>
      <c r="BU877" s="16"/>
      <c r="BV877" s="16"/>
      <c r="BW877" s="16"/>
      <c r="BX877" s="16"/>
      <c r="BY877" s="16"/>
      <c r="BZ877" s="16"/>
      <c r="CA877" s="15"/>
      <c r="CB877" s="15"/>
    </row>
    <row r="878" spans="1:80" ht="33" hidden="1" customHeight="1" x14ac:dyDescent="0.2">
      <c r="A878" s="12" t="s">
        <v>1673</v>
      </c>
      <c r="B878" s="12" t="s">
        <v>83</v>
      </c>
      <c r="C878" s="12" t="s">
        <v>206</v>
      </c>
      <c r="D878" s="12" t="s">
        <v>1827</v>
      </c>
      <c r="E878" s="12" t="s">
        <v>1828</v>
      </c>
      <c r="F878" s="12" t="s">
        <v>326</v>
      </c>
      <c r="G878" s="12" t="s">
        <v>226</v>
      </c>
      <c r="H878" s="12"/>
      <c r="I878" s="12"/>
      <c r="J878" s="14"/>
      <c r="K878" s="14"/>
      <c r="L878" s="15"/>
      <c r="M878" s="16"/>
      <c r="N878" s="16"/>
      <c r="O878" s="16"/>
      <c r="P878" s="16"/>
      <c r="Q878" s="16"/>
      <c r="R878" s="16"/>
      <c r="S878" s="16"/>
      <c r="T878" s="16"/>
      <c r="U878" s="15"/>
      <c r="V878" s="15"/>
      <c r="W878" s="15"/>
      <c r="X878" s="15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5"/>
      <c r="AJ878" s="15"/>
      <c r="AK878" s="15"/>
      <c r="AL878" s="15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5"/>
      <c r="AZ878" s="15"/>
      <c r="BA878" s="15"/>
      <c r="BB878" s="15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5"/>
      <c r="BP878" s="15"/>
      <c r="BQ878" s="15"/>
      <c r="BR878" s="15"/>
      <c r="BS878" s="16"/>
      <c r="BT878" s="16"/>
      <c r="BU878" s="16"/>
      <c r="BV878" s="16"/>
      <c r="BW878" s="16"/>
      <c r="BX878" s="16"/>
      <c r="BY878" s="16"/>
      <c r="BZ878" s="16"/>
      <c r="CA878" s="15"/>
      <c r="CB878" s="15"/>
    </row>
    <row r="879" spans="1:80" ht="33" hidden="1" customHeight="1" x14ac:dyDescent="0.2">
      <c r="A879" s="12" t="s">
        <v>1673</v>
      </c>
      <c r="B879" s="12" t="s">
        <v>83</v>
      </c>
      <c r="C879" s="12" t="s">
        <v>206</v>
      </c>
      <c r="D879" s="12" t="s">
        <v>1829</v>
      </c>
      <c r="E879" s="12" t="s">
        <v>1830</v>
      </c>
      <c r="F879" s="12" t="s">
        <v>326</v>
      </c>
      <c r="G879" s="12" t="s">
        <v>151</v>
      </c>
      <c r="H879" s="12"/>
      <c r="I879" s="12"/>
      <c r="J879" s="14"/>
      <c r="K879" s="14"/>
      <c r="L879" s="15"/>
      <c r="M879" s="16"/>
      <c r="N879" s="16"/>
      <c r="O879" s="16"/>
      <c r="P879" s="16"/>
      <c r="Q879" s="16"/>
      <c r="R879" s="16"/>
      <c r="S879" s="16"/>
      <c r="T879" s="16"/>
      <c r="U879" s="15"/>
      <c r="V879" s="15"/>
      <c r="W879" s="15"/>
      <c r="X879" s="15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5"/>
      <c r="AJ879" s="15"/>
      <c r="AK879" s="15"/>
      <c r="AL879" s="15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5"/>
      <c r="AZ879" s="15"/>
      <c r="BA879" s="15"/>
      <c r="BB879" s="15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5"/>
      <c r="BP879" s="15"/>
      <c r="BQ879" s="15"/>
      <c r="BR879" s="15"/>
      <c r="BS879" s="16"/>
      <c r="BT879" s="16"/>
      <c r="BU879" s="16"/>
      <c r="BV879" s="16"/>
      <c r="BW879" s="16"/>
      <c r="BX879" s="16"/>
      <c r="BY879" s="16"/>
      <c r="BZ879" s="16"/>
      <c r="CA879" s="15"/>
      <c r="CB879" s="15"/>
    </row>
    <row r="880" spans="1:80" ht="21.95" hidden="1" customHeight="1" x14ac:dyDescent="0.2">
      <c r="A880" s="12" t="s">
        <v>1673</v>
      </c>
      <c r="B880" s="12" t="s">
        <v>83</v>
      </c>
      <c r="C880" s="12" t="s">
        <v>206</v>
      </c>
      <c r="D880" s="12" t="s">
        <v>1831</v>
      </c>
      <c r="E880" s="12" t="s">
        <v>1832</v>
      </c>
      <c r="F880" s="12" t="s">
        <v>326</v>
      </c>
      <c r="G880" s="12" t="s">
        <v>151</v>
      </c>
      <c r="H880" s="12"/>
      <c r="I880" s="12"/>
      <c r="J880" s="14"/>
      <c r="K880" s="14"/>
      <c r="L880" s="15"/>
      <c r="M880" s="16"/>
      <c r="N880" s="16"/>
      <c r="O880" s="16"/>
      <c r="P880" s="16"/>
      <c r="Q880" s="16"/>
      <c r="R880" s="16"/>
      <c r="S880" s="16"/>
      <c r="T880" s="16"/>
      <c r="U880" s="15"/>
      <c r="V880" s="15"/>
      <c r="W880" s="15"/>
      <c r="X880" s="15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5"/>
      <c r="AJ880" s="15"/>
      <c r="AK880" s="15"/>
      <c r="AL880" s="15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5"/>
      <c r="AZ880" s="15"/>
      <c r="BA880" s="15"/>
      <c r="BB880" s="15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5"/>
      <c r="BP880" s="15"/>
      <c r="BQ880" s="15"/>
      <c r="BR880" s="15"/>
      <c r="BS880" s="16"/>
      <c r="BT880" s="16"/>
      <c r="BU880" s="16"/>
      <c r="BV880" s="16"/>
      <c r="BW880" s="16"/>
      <c r="BX880" s="16"/>
      <c r="BY880" s="16"/>
      <c r="BZ880" s="16"/>
      <c r="CA880" s="15"/>
      <c r="CB880" s="15"/>
    </row>
    <row r="881" spans="1:80" ht="21.95" hidden="1" customHeight="1" x14ac:dyDescent="0.2">
      <c r="A881" s="12" t="s">
        <v>1673</v>
      </c>
      <c r="B881" s="12" t="s">
        <v>83</v>
      </c>
      <c r="C881" s="12" t="s">
        <v>84</v>
      </c>
      <c r="D881" s="12" t="s">
        <v>1833</v>
      </c>
      <c r="E881" s="12" t="s">
        <v>1834</v>
      </c>
      <c r="F881" s="12" t="s">
        <v>522</v>
      </c>
      <c r="G881" s="12" t="s">
        <v>151</v>
      </c>
      <c r="H881" s="13">
        <v>2009</v>
      </c>
      <c r="I881" s="13">
        <v>2014</v>
      </c>
      <c r="J881" s="18">
        <v>35818.550999999999</v>
      </c>
      <c r="K881" s="18">
        <v>35818.550999999999</v>
      </c>
      <c r="L881" s="15"/>
      <c r="M881" s="16"/>
      <c r="N881" s="16"/>
      <c r="O881" s="16"/>
      <c r="P881" s="16"/>
      <c r="Q881" s="16"/>
      <c r="R881" s="16"/>
      <c r="S881" s="16"/>
      <c r="T881" s="16"/>
      <c r="U881" s="15">
        <v>1164.99</v>
      </c>
      <c r="V881" s="15"/>
      <c r="W881" s="15"/>
      <c r="X881" s="15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5"/>
      <c r="AJ881" s="15"/>
      <c r="AK881" s="15"/>
      <c r="AL881" s="15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5"/>
      <c r="AZ881" s="15"/>
      <c r="BA881" s="15"/>
      <c r="BB881" s="15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5"/>
      <c r="BP881" s="15"/>
      <c r="BQ881" s="15">
        <v>1164.99</v>
      </c>
      <c r="BR881" s="15"/>
      <c r="BS881" s="16"/>
      <c r="BT881" s="16"/>
      <c r="BU881" s="16"/>
      <c r="BV881" s="16"/>
      <c r="BW881" s="16"/>
      <c r="BX881" s="16"/>
      <c r="BY881" s="16"/>
      <c r="BZ881" s="16"/>
      <c r="CA881" s="15">
        <v>1164.99</v>
      </c>
      <c r="CB881" s="15"/>
    </row>
    <row r="882" spans="1:80" ht="33" hidden="1" customHeight="1" x14ac:dyDescent="0.2">
      <c r="A882" s="12" t="s">
        <v>1673</v>
      </c>
      <c r="B882" s="12" t="s">
        <v>83</v>
      </c>
      <c r="C882" s="12" t="s">
        <v>84</v>
      </c>
      <c r="D882" s="12" t="s">
        <v>1835</v>
      </c>
      <c r="E882" s="12" t="s">
        <v>1836</v>
      </c>
      <c r="F882" s="12" t="s">
        <v>1680</v>
      </c>
      <c r="G882" s="12" t="s">
        <v>226</v>
      </c>
      <c r="H882" s="13">
        <v>2009</v>
      </c>
      <c r="I882" s="13">
        <v>2013</v>
      </c>
      <c r="J882" s="14"/>
      <c r="K882" s="14"/>
      <c r="L882" s="15"/>
      <c r="M882" s="16"/>
      <c r="N882" s="16"/>
      <c r="O882" s="16"/>
      <c r="P882" s="16"/>
      <c r="Q882" s="15">
        <v>2.0887099999999998</v>
      </c>
      <c r="R882" s="15"/>
      <c r="S882" s="16"/>
      <c r="T882" s="16"/>
      <c r="U882" s="15">
        <v>2.0887099999999998</v>
      </c>
      <c r="V882" s="15"/>
      <c r="W882" s="15"/>
      <c r="X882" s="15"/>
      <c r="Y882" s="16"/>
      <c r="Z882" s="16"/>
      <c r="AA882" s="16"/>
      <c r="AB882" s="16"/>
      <c r="AC882" s="16"/>
      <c r="AD882" s="16"/>
      <c r="AE882" s="15">
        <v>2.0887099999999998</v>
      </c>
      <c r="AF882" s="15"/>
      <c r="AG882" s="16"/>
      <c r="AH882" s="16"/>
      <c r="AI882" s="15">
        <v>2.0887099999999998</v>
      </c>
      <c r="AJ882" s="15"/>
      <c r="AK882" s="15"/>
      <c r="AL882" s="15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5"/>
      <c r="AZ882" s="15"/>
      <c r="BA882" s="15"/>
      <c r="BB882" s="15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5"/>
      <c r="BP882" s="15"/>
      <c r="BQ882" s="15"/>
      <c r="BR882" s="15"/>
      <c r="BS882" s="16"/>
      <c r="BT882" s="16"/>
      <c r="BU882" s="16"/>
      <c r="BV882" s="16"/>
      <c r="BW882" s="16"/>
      <c r="BX882" s="16"/>
      <c r="BY882" s="16"/>
      <c r="BZ882" s="16"/>
      <c r="CA882" s="15"/>
      <c r="CB882" s="15"/>
    </row>
    <row r="883" spans="1:80" ht="21.95" hidden="1" customHeight="1" x14ac:dyDescent="0.2">
      <c r="A883" s="12" t="s">
        <v>1673</v>
      </c>
      <c r="B883" s="12" t="s">
        <v>83</v>
      </c>
      <c r="C883" s="12" t="s">
        <v>84</v>
      </c>
      <c r="D883" s="12" t="s">
        <v>1837</v>
      </c>
      <c r="E883" s="12" t="s">
        <v>1838</v>
      </c>
      <c r="F883" s="12" t="s">
        <v>326</v>
      </c>
      <c r="G883" s="12" t="s">
        <v>151</v>
      </c>
      <c r="H883" s="12"/>
      <c r="I883" s="12"/>
      <c r="J883" s="14"/>
      <c r="K883" s="14"/>
      <c r="L883" s="15"/>
      <c r="M883" s="16"/>
      <c r="N883" s="16"/>
      <c r="O883" s="16"/>
      <c r="P883" s="16"/>
      <c r="Q883" s="16"/>
      <c r="R883" s="16"/>
      <c r="S883" s="16"/>
      <c r="T883" s="16"/>
      <c r="U883" s="15"/>
      <c r="V883" s="15"/>
      <c r="W883" s="15"/>
      <c r="X883" s="15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5"/>
      <c r="AJ883" s="15"/>
      <c r="AK883" s="15"/>
      <c r="AL883" s="15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5"/>
      <c r="AZ883" s="15"/>
      <c r="BA883" s="15"/>
      <c r="BB883" s="15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5"/>
      <c r="BP883" s="15"/>
      <c r="BQ883" s="15"/>
      <c r="BR883" s="15"/>
      <c r="BS883" s="16"/>
      <c r="BT883" s="16"/>
      <c r="BU883" s="16"/>
      <c r="BV883" s="16"/>
      <c r="BW883" s="16"/>
      <c r="BX883" s="16"/>
      <c r="BY883" s="16"/>
      <c r="BZ883" s="16"/>
      <c r="CA883" s="15"/>
      <c r="CB883" s="15"/>
    </row>
    <row r="884" spans="1:80" ht="21.95" hidden="1" customHeight="1" x14ac:dyDescent="0.2">
      <c r="A884" s="12" t="s">
        <v>1673</v>
      </c>
      <c r="B884" s="12" t="s">
        <v>83</v>
      </c>
      <c r="C884" s="12" t="s">
        <v>84</v>
      </c>
      <c r="D884" s="12" t="s">
        <v>1839</v>
      </c>
      <c r="E884" s="12" t="s">
        <v>1840</v>
      </c>
      <c r="F884" s="12" t="s">
        <v>326</v>
      </c>
      <c r="G884" s="12" t="s">
        <v>142</v>
      </c>
      <c r="H884" s="13">
        <v>2009</v>
      </c>
      <c r="I884" s="13">
        <v>2010</v>
      </c>
      <c r="J884" s="14"/>
      <c r="K884" s="14"/>
      <c r="L884" s="15"/>
      <c r="M884" s="16"/>
      <c r="N884" s="16"/>
      <c r="O884" s="16"/>
      <c r="P884" s="16"/>
      <c r="Q884" s="16"/>
      <c r="R884" s="16"/>
      <c r="S884" s="16"/>
      <c r="T884" s="16"/>
      <c r="U884" s="15"/>
      <c r="V884" s="15"/>
      <c r="W884" s="15"/>
      <c r="X884" s="15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5"/>
      <c r="AJ884" s="15"/>
      <c r="AK884" s="15"/>
      <c r="AL884" s="15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5"/>
      <c r="AZ884" s="15"/>
      <c r="BA884" s="15"/>
      <c r="BB884" s="15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5"/>
      <c r="BP884" s="15"/>
      <c r="BQ884" s="15"/>
      <c r="BR884" s="15"/>
      <c r="BS884" s="16"/>
      <c r="BT884" s="16"/>
      <c r="BU884" s="16"/>
      <c r="BV884" s="16"/>
      <c r="BW884" s="16"/>
      <c r="BX884" s="16"/>
      <c r="BY884" s="16"/>
      <c r="BZ884" s="16"/>
      <c r="CA884" s="15"/>
      <c r="CB884" s="15"/>
    </row>
    <row r="885" spans="1:80" ht="21.95" hidden="1" customHeight="1" x14ac:dyDescent="0.2">
      <c r="A885" s="12" t="s">
        <v>1673</v>
      </c>
      <c r="B885" s="12" t="s">
        <v>83</v>
      </c>
      <c r="C885" s="12" t="s">
        <v>84</v>
      </c>
      <c r="D885" s="12" t="s">
        <v>1841</v>
      </c>
      <c r="E885" s="12" t="s">
        <v>1842</v>
      </c>
      <c r="F885" s="12" t="s">
        <v>326</v>
      </c>
      <c r="G885" s="12" t="s">
        <v>226</v>
      </c>
      <c r="H885" s="13">
        <v>2010</v>
      </c>
      <c r="I885" s="13">
        <v>2010</v>
      </c>
      <c r="J885" s="14"/>
      <c r="K885" s="14"/>
      <c r="L885" s="15"/>
      <c r="M885" s="16"/>
      <c r="N885" s="16"/>
      <c r="O885" s="16"/>
      <c r="P885" s="16"/>
      <c r="Q885" s="16"/>
      <c r="R885" s="16"/>
      <c r="S885" s="16"/>
      <c r="T885" s="16"/>
      <c r="U885" s="15"/>
      <c r="V885" s="15"/>
      <c r="W885" s="15"/>
      <c r="X885" s="15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5"/>
      <c r="AJ885" s="15"/>
      <c r="AK885" s="15"/>
      <c r="AL885" s="15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5"/>
      <c r="AZ885" s="15"/>
      <c r="BA885" s="15"/>
      <c r="BB885" s="15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5"/>
      <c r="BP885" s="15"/>
      <c r="BQ885" s="15"/>
      <c r="BR885" s="15"/>
      <c r="BS885" s="16"/>
      <c r="BT885" s="16"/>
      <c r="BU885" s="16"/>
      <c r="BV885" s="16"/>
      <c r="BW885" s="16"/>
      <c r="BX885" s="16"/>
      <c r="BY885" s="16"/>
      <c r="BZ885" s="16"/>
      <c r="CA885" s="15"/>
      <c r="CB885" s="15"/>
    </row>
    <row r="886" spans="1:80" ht="21.95" hidden="1" customHeight="1" x14ac:dyDescent="0.2">
      <c r="A886" s="12" t="s">
        <v>1673</v>
      </c>
      <c r="B886" s="12" t="s">
        <v>83</v>
      </c>
      <c r="C886" s="12" t="s">
        <v>84</v>
      </c>
      <c r="D886" s="12" t="s">
        <v>1843</v>
      </c>
      <c r="E886" s="12" t="s">
        <v>1844</v>
      </c>
      <c r="F886" s="12" t="s">
        <v>326</v>
      </c>
      <c r="G886" s="12" t="s">
        <v>226</v>
      </c>
      <c r="H886" s="12"/>
      <c r="I886" s="12"/>
      <c r="J886" s="14"/>
      <c r="K886" s="14"/>
      <c r="L886" s="15"/>
      <c r="M886" s="16"/>
      <c r="N886" s="16"/>
      <c r="O886" s="16"/>
      <c r="P886" s="16"/>
      <c r="Q886" s="16"/>
      <c r="R886" s="16"/>
      <c r="S886" s="16"/>
      <c r="T886" s="16"/>
      <c r="U886" s="15"/>
      <c r="V886" s="15"/>
      <c r="W886" s="15"/>
      <c r="X886" s="15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5"/>
      <c r="AJ886" s="15"/>
      <c r="AK886" s="15"/>
      <c r="AL886" s="15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5"/>
      <c r="AZ886" s="15"/>
      <c r="BA886" s="15"/>
      <c r="BB886" s="15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5"/>
      <c r="BP886" s="15"/>
      <c r="BQ886" s="15"/>
      <c r="BR886" s="15"/>
      <c r="BS886" s="16"/>
      <c r="BT886" s="16"/>
      <c r="BU886" s="16"/>
      <c r="BV886" s="16"/>
      <c r="BW886" s="16"/>
      <c r="BX886" s="16"/>
      <c r="BY886" s="16"/>
      <c r="BZ886" s="16"/>
      <c r="CA886" s="15"/>
      <c r="CB886" s="15"/>
    </row>
    <row r="887" spans="1:80" ht="21.95" hidden="1" customHeight="1" x14ac:dyDescent="0.2">
      <c r="A887" s="12" t="s">
        <v>1673</v>
      </c>
      <c r="B887" s="12" t="s">
        <v>83</v>
      </c>
      <c r="C887" s="12" t="s">
        <v>84</v>
      </c>
      <c r="D887" s="12" t="s">
        <v>1845</v>
      </c>
      <c r="E887" s="12" t="s">
        <v>1846</v>
      </c>
      <c r="F887" s="12" t="s">
        <v>326</v>
      </c>
      <c r="G887" s="12" t="s">
        <v>226</v>
      </c>
      <c r="H887" s="13">
        <v>2009</v>
      </c>
      <c r="I887" s="13">
        <v>2010</v>
      </c>
      <c r="J887" s="14"/>
      <c r="K887" s="14"/>
      <c r="L887" s="15"/>
      <c r="M887" s="16"/>
      <c r="N887" s="16"/>
      <c r="O887" s="16"/>
      <c r="P887" s="16"/>
      <c r="Q887" s="16"/>
      <c r="R887" s="16"/>
      <c r="S887" s="16"/>
      <c r="T887" s="16"/>
      <c r="U887" s="15"/>
      <c r="V887" s="15"/>
      <c r="W887" s="15"/>
      <c r="X887" s="15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5"/>
      <c r="AJ887" s="15"/>
      <c r="AK887" s="15"/>
      <c r="AL887" s="15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5"/>
      <c r="AZ887" s="15"/>
      <c r="BA887" s="15"/>
      <c r="BB887" s="15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5"/>
      <c r="BP887" s="15"/>
      <c r="BQ887" s="15"/>
      <c r="BR887" s="15"/>
      <c r="BS887" s="16"/>
      <c r="BT887" s="16"/>
      <c r="BU887" s="16"/>
      <c r="BV887" s="16"/>
      <c r="BW887" s="16"/>
      <c r="BX887" s="16"/>
      <c r="BY887" s="16"/>
      <c r="BZ887" s="16"/>
      <c r="CA887" s="15"/>
      <c r="CB887" s="15"/>
    </row>
    <row r="888" spans="1:80" ht="21.95" hidden="1" customHeight="1" x14ac:dyDescent="0.2">
      <c r="A888" s="12" t="s">
        <v>1673</v>
      </c>
      <c r="B888" s="12" t="s">
        <v>83</v>
      </c>
      <c r="C888" s="12" t="s">
        <v>84</v>
      </c>
      <c r="D888" s="12" t="s">
        <v>1847</v>
      </c>
      <c r="E888" s="12" t="s">
        <v>1848</v>
      </c>
      <c r="F888" s="12" t="s">
        <v>320</v>
      </c>
      <c r="G888" s="12" t="s">
        <v>226</v>
      </c>
      <c r="H888" s="13">
        <v>2009</v>
      </c>
      <c r="I888" s="13">
        <v>2012</v>
      </c>
      <c r="J888" s="14"/>
      <c r="K888" s="14"/>
      <c r="L888" s="15"/>
      <c r="M888" s="16"/>
      <c r="N888" s="16"/>
      <c r="O888" s="16"/>
      <c r="P888" s="16"/>
      <c r="Q888" s="16"/>
      <c r="R888" s="16"/>
      <c r="S888" s="16"/>
      <c r="T888" s="16"/>
      <c r="U888" s="15"/>
      <c r="V888" s="15"/>
      <c r="W888" s="15"/>
      <c r="X888" s="15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5"/>
      <c r="AJ888" s="15"/>
      <c r="AK888" s="15"/>
      <c r="AL888" s="15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5"/>
      <c r="AZ888" s="15"/>
      <c r="BA888" s="15"/>
      <c r="BB888" s="15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5"/>
      <c r="BP888" s="15"/>
      <c r="BQ888" s="15"/>
      <c r="BR888" s="15"/>
      <c r="BS888" s="16"/>
      <c r="BT888" s="16"/>
      <c r="BU888" s="16"/>
      <c r="BV888" s="16"/>
      <c r="BW888" s="16"/>
      <c r="BX888" s="16"/>
      <c r="BY888" s="16"/>
      <c r="BZ888" s="16"/>
      <c r="CA888" s="15"/>
      <c r="CB888" s="15"/>
    </row>
    <row r="889" spans="1:80" ht="21.95" hidden="1" customHeight="1" x14ac:dyDescent="0.2">
      <c r="A889" s="12" t="s">
        <v>1673</v>
      </c>
      <c r="B889" s="12" t="s">
        <v>83</v>
      </c>
      <c r="C889" s="12" t="s">
        <v>84</v>
      </c>
      <c r="D889" s="12" t="s">
        <v>1849</v>
      </c>
      <c r="E889" s="12" t="s">
        <v>1850</v>
      </c>
      <c r="F889" s="12" t="s">
        <v>320</v>
      </c>
      <c r="G889" s="12" t="s">
        <v>151</v>
      </c>
      <c r="H889" s="13">
        <v>2010</v>
      </c>
      <c r="I889" s="13">
        <v>2014</v>
      </c>
      <c r="J889" s="18">
        <v>15638.308000000001</v>
      </c>
      <c r="K889" s="18">
        <v>15638.308000000001</v>
      </c>
      <c r="L889" s="15">
        <v>1186.0241799999999</v>
      </c>
      <c r="M889" s="16"/>
      <c r="N889" s="16"/>
      <c r="O889" s="16"/>
      <c r="P889" s="16"/>
      <c r="Q889" s="16"/>
      <c r="R889" s="16"/>
      <c r="S889" s="15">
        <v>48.923349999999999</v>
      </c>
      <c r="T889" s="15">
        <v>8.8062000000000005</v>
      </c>
      <c r="U889" s="15">
        <v>6637.9465799999998</v>
      </c>
      <c r="V889" s="15">
        <v>1194.8303800000001</v>
      </c>
      <c r="W889" s="15"/>
      <c r="X889" s="15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5"/>
      <c r="AJ889" s="15"/>
      <c r="AK889" s="15">
        <v>93.251999999999995</v>
      </c>
      <c r="AL889" s="15">
        <v>16.785360000000001</v>
      </c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5">
        <v>93.251999999999995</v>
      </c>
      <c r="AZ889" s="15">
        <v>16.785360000000001</v>
      </c>
      <c r="BA889" s="15">
        <v>6495.7712300000003</v>
      </c>
      <c r="BB889" s="15">
        <v>1169.23882</v>
      </c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5">
        <v>48.923349999999999</v>
      </c>
      <c r="BN889" s="15">
        <v>8.8062000000000005</v>
      </c>
      <c r="BO889" s="15">
        <v>6544.6945800000003</v>
      </c>
      <c r="BP889" s="15">
        <v>1178.04502</v>
      </c>
      <c r="BQ889" s="15"/>
      <c r="BR889" s="15"/>
      <c r="BS889" s="16"/>
      <c r="BT889" s="16"/>
      <c r="BU889" s="16"/>
      <c r="BV889" s="16"/>
      <c r="BW889" s="16"/>
      <c r="BX889" s="16"/>
      <c r="BY889" s="16"/>
      <c r="BZ889" s="16"/>
      <c r="CA889" s="15"/>
      <c r="CB889" s="15"/>
    </row>
    <row r="890" spans="1:80" ht="21.95" hidden="1" customHeight="1" x14ac:dyDescent="0.2">
      <c r="A890" s="12" t="s">
        <v>1673</v>
      </c>
      <c r="B890" s="12" t="s">
        <v>83</v>
      </c>
      <c r="C890" s="12" t="s">
        <v>84</v>
      </c>
      <c r="D890" s="12" t="s">
        <v>1851</v>
      </c>
      <c r="E890" s="12" t="s">
        <v>1852</v>
      </c>
      <c r="F890" s="12" t="s">
        <v>315</v>
      </c>
      <c r="G890" s="12" t="s">
        <v>226</v>
      </c>
      <c r="H890" s="13">
        <v>2011</v>
      </c>
      <c r="I890" s="13">
        <v>2013</v>
      </c>
      <c r="J890" s="14"/>
      <c r="K890" s="14"/>
      <c r="L890" s="15"/>
      <c r="M890" s="16"/>
      <c r="N890" s="16"/>
      <c r="O890" s="16"/>
      <c r="P890" s="16"/>
      <c r="Q890" s="15">
        <v>34.552959999999999</v>
      </c>
      <c r="R890" s="15"/>
      <c r="S890" s="16"/>
      <c r="T890" s="16"/>
      <c r="U890" s="15">
        <v>34.552959999999999</v>
      </c>
      <c r="V890" s="15"/>
      <c r="W890" s="15"/>
      <c r="X890" s="15"/>
      <c r="Y890" s="16"/>
      <c r="Z890" s="16"/>
      <c r="AA890" s="16"/>
      <c r="AB890" s="16"/>
      <c r="AC890" s="16"/>
      <c r="AD890" s="16"/>
      <c r="AE890" s="15">
        <v>9.3106799999999996</v>
      </c>
      <c r="AF890" s="15"/>
      <c r="AG890" s="16"/>
      <c r="AH890" s="16"/>
      <c r="AI890" s="15">
        <v>9.3106799999999996</v>
      </c>
      <c r="AJ890" s="15"/>
      <c r="AK890" s="15"/>
      <c r="AL890" s="15"/>
      <c r="AM890" s="16"/>
      <c r="AN890" s="16"/>
      <c r="AO890" s="16"/>
      <c r="AP890" s="16"/>
      <c r="AQ890" s="16"/>
      <c r="AR890" s="16"/>
      <c r="AS890" s="16"/>
      <c r="AT890" s="16"/>
      <c r="AU890" s="15">
        <v>9.4141300000000001</v>
      </c>
      <c r="AV890" s="15"/>
      <c r="AW890" s="16"/>
      <c r="AX890" s="16"/>
      <c r="AY890" s="15">
        <v>9.4141300000000001</v>
      </c>
      <c r="AZ890" s="15"/>
      <c r="BA890" s="15"/>
      <c r="BB890" s="15"/>
      <c r="BC890" s="16"/>
      <c r="BD890" s="16"/>
      <c r="BE890" s="16"/>
      <c r="BF890" s="16"/>
      <c r="BG890" s="16"/>
      <c r="BH890" s="16"/>
      <c r="BI890" s="16"/>
      <c r="BJ890" s="16"/>
      <c r="BK890" s="15">
        <v>9.5175800000000006</v>
      </c>
      <c r="BL890" s="15"/>
      <c r="BM890" s="16"/>
      <c r="BN890" s="16"/>
      <c r="BO890" s="15">
        <v>9.5175800000000006</v>
      </c>
      <c r="BP890" s="15"/>
      <c r="BQ890" s="15"/>
      <c r="BR890" s="15"/>
      <c r="BS890" s="16"/>
      <c r="BT890" s="16"/>
      <c r="BU890" s="16"/>
      <c r="BV890" s="16"/>
      <c r="BW890" s="15">
        <v>6.3105700000000002</v>
      </c>
      <c r="BX890" s="15"/>
      <c r="BY890" s="16"/>
      <c r="BZ890" s="16"/>
      <c r="CA890" s="15">
        <v>6.3105700000000002</v>
      </c>
      <c r="CB890" s="15"/>
    </row>
    <row r="891" spans="1:80" ht="33" hidden="1" customHeight="1" x14ac:dyDescent="0.2">
      <c r="A891" s="12" t="s">
        <v>1673</v>
      </c>
      <c r="B891" s="12" t="s">
        <v>83</v>
      </c>
      <c r="C891" s="12" t="s">
        <v>84</v>
      </c>
      <c r="D891" s="12" t="s">
        <v>1853</v>
      </c>
      <c r="E891" s="12" t="s">
        <v>1854</v>
      </c>
      <c r="F891" s="12" t="s">
        <v>1680</v>
      </c>
      <c r="G891" s="12" t="s">
        <v>137</v>
      </c>
      <c r="H891" s="13">
        <v>2011</v>
      </c>
      <c r="I891" s="13">
        <v>2014</v>
      </c>
      <c r="J891" s="18">
        <v>9785.1550000000007</v>
      </c>
      <c r="K891" s="18">
        <v>9785.1550000000007</v>
      </c>
      <c r="L891" s="15"/>
      <c r="M891" s="16"/>
      <c r="N891" s="16"/>
      <c r="O891" s="16"/>
      <c r="P891" s="16"/>
      <c r="Q891" s="16"/>
      <c r="R891" s="16"/>
      <c r="S891" s="16"/>
      <c r="T891" s="16"/>
      <c r="U891" s="15"/>
      <c r="V891" s="15"/>
      <c r="W891" s="15"/>
      <c r="X891" s="15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5"/>
      <c r="AJ891" s="15"/>
      <c r="AK891" s="15"/>
      <c r="AL891" s="15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5"/>
      <c r="AZ891" s="15"/>
      <c r="BA891" s="15"/>
      <c r="BB891" s="15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5"/>
      <c r="BP891" s="15"/>
      <c r="BQ891" s="15"/>
      <c r="BR891" s="15"/>
      <c r="BS891" s="16"/>
      <c r="BT891" s="16"/>
      <c r="BU891" s="16"/>
      <c r="BV891" s="16"/>
      <c r="BW891" s="16"/>
      <c r="BX891" s="16"/>
      <c r="BY891" s="16"/>
      <c r="BZ891" s="16"/>
      <c r="CA891" s="15"/>
      <c r="CB891" s="15"/>
    </row>
    <row r="892" spans="1:80" ht="21.95" hidden="1" customHeight="1" x14ac:dyDescent="0.2">
      <c r="A892" s="12" t="s">
        <v>1673</v>
      </c>
      <c r="B892" s="12" t="s">
        <v>83</v>
      </c>
      <c r="C892" s="12" t="s">
        <v>84</v>
      </c>
      <c r="D892" s="12" t="s">
        <v>1855</v>
      </c>
      <c r="E892" s="12" t="s">
        <v>1856</v>
      </c>
      <c r="F892" s="12" t="s">
        <v>315</v>
      </c>
      <c r="G892" s="12" t="s">
        <v>151</v>
      </c>
      <c r="H892" s="13">
        <v>2011</v>
      </c>
      <c r="I892" s="13">
        <v>2012</v>
      </c>
      <c r="J892" s="14"/>
      <c r="K892" s="14"/>
      <c r="L892" s="15"/>
      <c r="M892" s="16"/>
      <c r="N892" s="16"/>
      <c r="O892" s="16"/>
      <c r="P892" s="16"/>
      <c r="Q892" s="16"/>
      <c r="R892" s="16"/>
      <c r="S892" s="16"/>
      <c r="T892" s="16"/>
      <c r="U892" s="15"/>
      <c r="V892" s="15"/>
      <c r="W892" s="15"/>
      <c r="X892" s="15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5"/>
      <c r="AJ892" s="15"/>
      <c r="AK892" s="15"/>
      <c r="AL892" s="15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5"/>
      <c r="AZ892" s="15"/>
      <c r="BA892" s="15"/>
      <c r="BB892" s="15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5"/>
      <c r="BP892" s="15"/>
      <c r="BQ892" s="15"/>
      <c r="BR892" s="15"/>
      <c r="BS892" s="16"/>
      <c r="BT892" s="16"/>
      <c r="BU892" s="16"/>
      <c r="BV892" s="16"/>
      <c r="BW892" s="16"/>
      <c r="BX892" s="16"/>
      <c r="BY892" s="16"/>
      <c r="BZ892" s="16"/>
      <c r="CA892" s="15"/>
      <c r="CB892" s="15"/>
    </row>
    <row r="893" spans="1:80" ht="33" hidden="1" customHeight="1" x14ac:dyDescent="0.2">
      <c r="A893" s="12" t="s">
        <v>1673</v>
      </c>
      <c r="B893" s="12" t="s">
        <v>83</v>
      </c>
      <c r="C893" s="12" t="s">
        <v>84</v>
      </c>
      <c r="D893" s="12" t="s">
        <v>1857</v>
      </c>
      <c r="E893" s="12" t="s">
        <v>1858</v>
      </c>
      <c r="F893" s="12" t="s">
        <v>320</v>
      </c>
      <c r="G893" s="12" t="s">
        <v>151</v>
      </c>
      <c r="H893" s="13">
        <v>2012</v>
      </c>
      <c r="I893" s="13">
        <v>2014</v>
      </c>
      <c r="J893" s="18">
        <v>11293.097</v>
      </c>
      <c r="K893" s="18">
        <v>11293.097</v>
      </c>
      <c r="L893" s="15">
        <v>1886.4086400000001</v>
      </c>
      <c r="M893" s="16"/>
      <c r="N893" s="16"/>
      <c r="O893" s="16"/>
      <c r="P893" s="16"/>
      <c r="Q893" s="16"/>
      <c r="R893" s="16"/>
      <c r="S893" s="15">
        <v>8.0371299999999994</v>
      </c>
      <c r="T893" s="15">
        <v>1.44668</v>
      </c>
      <c r="U893" s="15">
        <v>10488.085129999999</v>
      </c>
      <c r="V893" s="15">
        <v>1887.8553199999999</v>
      </c>
      <c r="W893" s="15"/>
      <c r="X893" s="15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5"/>
      <c r="AJ893" s="15"/>
      <c r="AK893" s="15">
        <v>189</v>
      </c>
      <c r="AL893" s="15">
        <v>34.020000000000003</v>
      </c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5">
        <v>189</v>
      </c>
      <c r="AZ893" s="15">
        <v>34.020000000000003</v>
      </c>
      <c r="BA893" s="15"/>
      <c r="BB893" s="15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5"/>
      <c r="BP893" s="15"/>
      <c r="BQ893" s="15">
        <v>10291.048000000001</v>
      </c>
      <c r="BR893" s="15">
        <v>1852.3886399999999</v>
      </c>
      <c r="BS893" s="16"/>
      <c r="BT893" s="16"/>
      <c r="BU893" s="16"/>
      <c r="BV893" s="16"/>
      <c r="BW893" s="16"/>
      <c r="BX893" s="16"/>
      <c r="BY893" s="15">
        <v>8.0371299999999994</v>
      </c>
      <c r="BZ893" s="15">
        <v>1.44668</v>
      </c>
      <c r="CA893" s="15">
        <v>10299.085129999999</v>
      </c>
      <c r="CB893" s="15">
        <v>1853.8353199999999</v>
      </c>
    </row>
    <row r="894" spans="1:80" ht="33" hidden="1" customHeight="1" x14ac:dyDescent="0.2">
      <c r="A894" s="12" t="s">
        <v>1673</v>
      </c>
      <c r="B894" s="12" t="s">
        <v>83</v>
      </c>
      <c r="C894" s="12" t="s">
        <v>84</v>
      </c>
      <c r="D894" s="12" t="s">
        <v>1859</v>
      </c>
      <c r="E894" s="12" t="s">
        <v>1860</v>
      </c>
      <c r="F894" s="12" t="s">
        <v>310</v>
      </c>
      <c r="G894" s="12" t="s">
        <v>151</v>
      </c>
      <c r="H894" s="13">
        <v>2012</v>
      </c>
      <c r="I894" s="13">
        <v>2014</v>
      </c>
      <c r="J894" s="18">
        <v>2270.154</v>
      </c>
      <c r="K894" s="18">
        <v>2270.154</v>
      </c>
      <c r="L894" s="15"/>
      <c r="M894" s="16"/>
      <c r="N894" s="16"/>
      <c r="O894" s="16"/>
      <c r="P894" s="16"/>
      <c r="Q894" s="16"/>
      <c r="R894" s="16"/>
      <c r="S894" s="16"/>
      <c r="T894" s="16"/>
      <c r="U894" s="15"/>
      <c r="V894" s="15"/>
      <c r="W894" s="15"/>
      <c r="X894" s="15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5"/>
      <c r="AJ894" s="15"/>
      <c r="AK894" s="15"/>
      <c r="AL894" s="15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5"/>
      <c r="AZ894" s="15"/>
      <c r="BA894" s="15"/>
      <c r="BB894" s="15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5"/>
      <c r="BP894" s="15"/>
      <c r="BQ894" s="15"/>
      <c r="BR894" s="15"/>
      <c r="BS894" s="16"/>
      <c r="BT894" s="16"/>
      <c r="BU894" s="16"/>
      <c r="BV894" s="16"/>
      <c r="BW894" s="16"/>
      <c r="BX894" s="16"/>
      <c r="BY894" s="16"/>
      <c r="BZ894" s="16"/>
      <c r="CA894" s="15"/>
      <c r="CB894" s="15"/>
    </row>
    <row r="895" spans="1:80" ht="21.95" hidden="1" customHeight="1" x14ac:dyDescent="0.2">
      <c r="A895" s="12" t="s">
        <v>1673</v>
      </c>
      <c r="B895" s="12" t="s">
        <v>83</v>
      </c>
      <c r="C895" s="12" t="s">
        <v>84</v>
      </c>
      <c r="D895" s="12" t="s">
        <v>1861</v>
      </c>
      <c r="E895" s="12" t="s">
        <v>1862</v>
      </c>
      <c r="F895" s="12" t="s">
        <v>329</v>
      </c>
      <c r="G895" s="12" t="s">
        <v>151</v>
      </c>
      <c r="H895" s="13">
        <v>2012</v>
      </c>
      <c r="I895" s="13">
        <v>2014</v>
      </c>
      <c r="J895" s="18">
        <v>1045.5640000000001</v>
      </c>
      <c r="K895" s="18">
        <v>1045.5640000000001</v>
      </c>
      <c r="L895" s="15"/>
      <c r="M895" s="16"/>
      <c r="N895" s="16"/>
      <c r="O895" s="16"/>
      <c r="P895" s="16"/>
      <c r="Q895" s="16"/>
      <c r="R895" s="16"/>
      <c r="S895" s="16"/>
      <c r="T895" s="16"/>
      <c r="U895" s="15"/>
      <c r="V895" s="15"/>
      <c r="W895" s="15"/>
      <c r="X895" s="15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5"/>
      <c r="AJ895" s="15"/>
      <c r="AK895" s="15"/>
      <c r="AL895" s="15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5"/>
      <c r="AZ895" s="15"/>
      <c r="BA895" s="15"/>
      <c r="BB895" s="15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5"/>
      <c r="BP895" s="15"/>
      <c r="BQ895" s="15"/>
      <c r="BR895" s="15"/>
      <c r="BS895" s="16"/>
      <c r="BT895" s="16"/>
      <c r="BU895" s="16"/>
      <c r="BV895" s="16"/>
      <c r="BW895" s="16"/>
      <c r="BX895" s="16"/>
      <c r="BY895" s="16"/>
      <c r="BZ895" s="16"/>
      <c r="CA895" s="15"/>
      <c r="CB895" s="15"/>
    </row>
    <row r="896" spans="1:80" ht="33" hidden="1" customHeight="1" x14ac:dyDescent="0.2">
      <c r="A896" s="12" t="s">
        <v>1673</v>
      </c>
      <c r="B896" s="12" t="s">
        <v>83</v>
      </c>
      <c r="C896" s="12" t="s">
        <v>84</v>
      </c>
      <c r="D896" s="12" t="s">
        <v>1863</v>
      </c>
      <c r="E896" s="12" t="s">
        <v>1864</v>
      </c>
      <c r="F896" s="12" t="s">
        <v>310</v>
      </c>
      <c r="G896" s="12" t="s">
        <v>142</v>
      </c>
      <c r="H896" s="13">
        <v>2012</v>
      </c>
      <c r="I896" s="13">
        <v>2014</v>
      </c>
      <c r="J896" s="18">
        <v>1772.268</v>
      </c>
      <c r="K896" s="18">
        <v>1772.268</v>
      </c>
      <c r="L896" s="15"/>
      <c r="M896" s="16"/>
      <c r="N896" s="16"/>
      <c r="O896" s="16"/>
      <c r="P896" s="16"/>
      <c r="Q896" s="16"/>
      <c r="R896" s="16"/>
      <c r="S896" s="16"/>
      <c r="T896" s="16"/>
      <c r="U896" s="15"/>
      <c r="V896" s="15"/>
      <c r="W896" s="15"/>
      <c r="X896" s="15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5"/>
      <c r="AJ896" s="15"/>
      <c r="AK896" s="15"/>
      <c r="AL896" s="15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5"/>
      <c r="AZ896" s="15"/>
      <c r="BA896" s="15"/>
      <c r="BB896" s="15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5"/>
      <c r="BP896" s="15"/>
      <c r="BQ896" s="15"/>
      <c r="BR896" s="15"/>
      <c r="BS896" s="16"/>
      <c r="BT896" s="16"/>
      <c r="BU896" s="16"/>
      <c r="BV896" s="16"/>
      <c r="BW896" s="16"/>
      <c r="BX896" s="16"/>
      <c r="BY896" s="16"/>
      <c r="BZ896" s="16"/>
      <c r="CA896" s="15"/>
      <c r="CB896" s="15"/>
    </row>
    <row r="897" spans="1:80" ht="33" hidden="1" customHeight="1" x14ac:dyDescent="0.2">
      <c r="A897" s="12" t="s">
        <v>1673</v>
      </c>
      <c r="B897" s="12" t="s">
        <v>83</v>
      </c>
      <c r="C897" s="12" t="s">
        <v>84</v>
      </c>
      <c r="D897" s="12" t="s">
        <v>1865</v>
      </c>
      <c r="E897" s="12" t="s">
        <v>1866</v>
      </c>
      <c r="F897" s="12" t="s">
        <v>310</v>
      </c>
      <c r="G897" s="12" t="s">
        <v>226</v>
      </c>
      <c r="H897" s="13">
        <v>2013</v>
      </c>
      <c r="I897" s="13">
        <v>2014</v>
      </c>
      <c r="J897" s="18">
        <v>7764.598</v>
      </c>
      <c r="K897" s="18">
        <v>7764.598</v>
      </c>
      <c r="L897" s="15">
        <v>799.05226000000005</v>
      </c>
      <c r="M897" s="16"/>
      <c r="N897" s="16"/>
      <c r="O897" s="16"/>
      <c r="P897" s="16"/>
      <c r="Q897" s="16"/>
      <c r="R897" s="16"/>
      <c r="S897" s="16"/>
      <c r="T897" s="16"/>
      <c r="U897" s="15">
        <v>4439.1791999999996</v>
      </c>
      <c r="V897" s="15">
        <v>799.05226000000005</v>
      </c>
      <c r="W897" s="15"/>
      <c r="X897" s="15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5"/>
      <c r="AJ897" s="15"/>
      <c r="AK897" s="15"/>
      <c r="AL897" s="15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5"/>
      <c r="AZ897" s="15"/>
      <c r="BA897" s="15"/>
      <c r="BB897" s="15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5"/>
      <c r="BP897" s="15"/>
      <c r="BQ897" s="15">
        <v>4439.1791999999996</v>
      </c>
      <c r="BR897" s="15">
        <v>799.05226000000005</v>
      </c>
      <c r="BS897" s="16"/>
      <c r="BT897" s="16"/>
      <c r="BU897" s="16"/>
      <c r="BV897" s="16"/>
      <c r="BW897" s="16"/>
      <c r="BX897" s="16"/>
      <c r="BY897" s="16"/>
      <c r="BZ897" s="16"/>
      <c r="CA897" s="15">
        <v>4439.1791999999996</v>
      </c>
      <c r="CB897" s="15">
        <v>799.05226000000005</v>
      </c>
    </row>
    <row r="898" spans="1:80" ht="21.95" hidden="1" customHeight="1" x14ac:dyDescent="0.2">
      <c r="A898" s="12" t="s">
        <v>1673</v>
      </c>
      <c r="B898" s="12" t="s">
        <v>83</v>
      </c>
      <c r="C898" s="12" t="s">
        <v>84</v>
      </c>
      <c r="D898" s="12" t="s">
        <v>1867</v>
      </c>
      <c r="E898" s="12" t="s">
        <v>1868</v>
      </c>
      <c r="F898" s="12" t="s">
        <v>310</v>
      </c>
      <c r="G898" s="12" t="s">
        <v>151</v>
      </c>
      <c r="H898" s="13">
        <v>2013</v>
      </c>
      <c r="I898" s="13">
        <v>2014</v>
      </c>
      <c r="J898" s="18">
        <v>4630.6220000000003</v>
      </c>
      <c r="K898" s="18">
        <v>4630.6220000000003</v>
      </c>
      <c r="L898" s="15"/>
      <c r="M898" s="16"/>
      <c r="N898" s="16"/>
      <c r="O898" s="16"/>
      <c r="P898" s="16"/>
      <c r="Q898" s="15">
        <v>4.1564899999999998</v>
      </c>
      <c r="R898" s="15"/>
      <c r="S898" s="16"/>
      <c r="T898" s="16"/>
      <c r="U898" s="15">
        <v>4.1564899999999998</v>
      </c>
      <c r="V898" s="15"/>
      <c r="W898" s="15"/>
      <c r="X898" s="15"/>
      <c r="Y898" s="16"/>
      <c r="Z898" s="16"/>
      <c r="AA898" s="16"/>
      <c r="AB898" s="16"/>
      <c r="AC898" s="16"/>
      <c r="AD898" s="16"/>
      <c r="AE898" s="15">
        <v>4.1564899999999998</v>
      </c>
      <c r="AF898" s="15"/>
      <c r="AG898" s="16"/>
      <c r="AH898" s="16"/>
      <c r="AI898" s="15">
        <v>4.1564899999999998</v>
      </c>
      <c r="AJ898" s="15"/>
      <c r="AK898" s="15"/>
      <c r="AL898" s="15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5"/>
      <c r="AZ898" s="15"/>
      <c r="BA898" s="15"/>
      <c r="BB898" s="15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5"/>
      <c r="BP898" s="15"/>
      <c r="BQ898" s="15"/>
      <c r="BR898" s="15"/>
      <c r="BS898" s="16"/>
      <c r="BT898" s="16"/>
      <c r="BU898" s="16"/>
      <c r="BV898" s="16"/>
      <c r="BW898" s="16"/>
      <c r="BX898" s="16"/>
      <c r="BY898" s="16"/>
      <c r="BZ898" s="16"/>
      <c r="CA898" s="15"/>
      <c r="CB898" s="15"/>
    </row>
    <row r="899" spans="1:80" ht="21.95" hidden="1" customHeight="1" x14ac:dyDescent="0.2">
      <c r="A899" s="12" t="s">
        <v>1673</v>
      </c>
      <c r="B899" s="12" t="s">
        <v>83</v>
      </c>
      <c r="C899" s="12" t="s">
        <v>84</v>
      </c>
      <c r="D899" s="12" t="s">
        <v>1869</v>
      </c>
      <c r="E899" s="12" t="s">
        <v>1870</v>
      </c>
      <c r="F899" s="12" t="s">
        <v>310</v>
      </c>
      <c r="G899" s="12" t="s">
        <v>151</v>
      </c>
      <c r="H899" s="13">
        <v>2014</v>
      </c>
      <c r="I899" s="13">
        <v>2014</v>
      </c>
      <c r="J899" s="20">
        <v>6000</v>
      </c>
      <c r="K899" s="20">
        <v>6000</v>
      </c>
      <c r="L899" s="15">
        <v>1073.5219</v>
      </c>
      <c r="M899" s="16"/>
      <c r="N899" s="16"/>
      <c r="O899" s="16"/>
      <c r="P899" s="16"/>
      <c r="Q899" s="15">
        <v>0.27861000000000002</v>
      </c>
      <c r="R899" s="15"/>
      <c r="S899" s="16"/>
      <c r="T899" s="16"/>
      <c r="U899" s="15">
        <v>5964.2891900000004</v>
      </c>
      <c r="V899" s="15">
        <v>1073.5219</v>
      </c>
      <c r="W899" s="15"/>
      <c r="X899" s="15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5"/>
      <c r="AJ899" s="15"/>
      <c r="AK899" s="15"/>
      <c r="AL899" s="15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5"/>
      <c r="AZ899" s="15"/>
      <c r="BA899" s="15">
        <v>4246.2865199999997</v>
      </c>
      <c r="BB899" s="15">
        <v>764.33157000000006</v>
      </c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5">
        <v>4246.2865199999997</v>
      </c>
      <c r="BP899" s="15">
        <v>764.33157000000006</v>
      </c>
      <c r="BQ899" s="15">
        <v>1717.72406</v>
      </c>
      <c r="BR899" s="15">
        <v>309.19033000000002</v>
      </c>
      <c r="BS899" s="16"/>
      <c r="BT899" s="16"/>
      <c r="BU899" s="16"/>
      <c r="BV899" s="16"/>
      <c r="BW899" s="15">
        <v>0.27861000000000002</v>
      </c>
      <c r="BX899" s="15"/>
      <c r="BY899" s="16"/>
      <c r="BZ899" s="16"/>
      <c r="CA899" s="15">
        <v>1718.0026700000001</v>
      </c>
      <c r="CB899" s="15">
        <v>309.19033000000002</v>
      </c>
    </row>
    <row r="900" spans="1:80" ht="44.1" hidden="1" customHeight="1" x14ac:dyDescent="0.2">
      <c r="A900" s="12" t="s">
        <v>1673</v>
      </c>
      <c r="B900" s="12" t="s">
        <v>83</v>
      </c>
      <c r="C900" s="12" t="s">
        <v>84</v>
      </c>
      <c r="D900" s="12" t="s">
        <v>1871</v>
      </c>
      <c r="E900" s="12" t="s">
        <v>1872</v>
      </c>
      <c r="F900" s="12" t="s">
        <v>320</v>
      </c>
      <c r="G900" s="12" t="s">
        <v>151</v>
      </c>
      <c r="H900" s="13">
        <v>2014</v>
      </c>
      <c r="I900" s="13">
        <v>2014</v>
      </c>
      <c r="J900" s="20">
        <v>2000</v>
      </c>
      <c r="K900" s="20">
        <v>2000</v>
      </c>
      <c r="L900" s="15">
        <v>216</v>
      </c>
      <c r="M900" s="16"/>
      <c r="N900" s="16"/>
      <c r="O900" s="16"/>
      <c r="P900" s="16"/>
      <c r="Q900" s="16"/>
      <c r="R900" s="16"/>
      <c r="S900" s="16"/>
      <c r="T900" s="16"/>
      <c r="U900" s="15">
        <v>1200</v>
      </c>
      <c r="V900" s="15">
        <v>216</v>
      </c>
      <c r="W900" s="15"/>
      <c r="X900" s="15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5"/>
      <c r="AJ900" s="15"/>
      <c r="AK900" s="15"/>
      <c r="AL900" s="15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5"/>
      <c r="AZ900" s="15"/>
      <c r="BA900" s="15">
        <v>160</v>
      </c>
      <c r="BB900" s="15">
        <v>28.8</v>
      </c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5">
        <v>160</v>
      </c>
      <c r="BP900" s="15">
        <v>28.8</v>
      </c>
      <c r="BQ900" s="15">
        <v>1040</v>
      </c>
      <c r="BR900" s="15">
        <v>187.2</v>
      </c>
      <c r="BS900" s="16"/>
      <c r="BT900" s="16"/>
      <c r="BU900" s="16"/>
      <c r="BV900" s="16"/>
      <c r="BW900" s="16"/>
      <c r="BX900" s="16"/>
      <c r="BY900" s="16"/>
      <c r="BZ900" s="16"/>
      <c r="CA900" s="15">
        <v>1040</v>
      </c>
      <c r="CB900" s="15">
        <v>187.2</v>
      </c>
    </row>
    <row r="901" spans="1:80" ht="44.1" hidden="1" customHeight="1" x14ac:dyDescent="0.2">
      <c r="A901" s="12" t="s">
        <v>1673</v>
      </c>
      <c r="B901" s="12" t="s">
        <v>83</v>
      </c>
      <c r="C901" s="12" t="s">
        <v>84</v>
      </c>
      <c r="D901" s="12" t="s">
        <v>1873</v>
      </c>
      <c r="E901" s="12" t="s">
        <v>1874</v>
      </c>
      <c r="F901" s="12" t="s">
        <v>310</v>
      </c>
      <c r="G901" s="12" t="s">
        <v>151</v>
      </c>
      <c r="H901" s="13">
        <v>2012</v>
      </c>
      <c r="I901" s="13">
        <v>2014</v>
      </c>
      <c r="J901" s="18">
        <v>2184.6779999999999</v>
      </c>
      <c r="K901" s="18">
        <v>2184.6779999999999</v>
      </c>
      <c r="L901" s="15"/>
      <c r="M901" s="16"/>
      <c r="N901" s="16"/>
      <c r="O901" s="16"/>
      <c r="P901" s="16"/>
      <c r="Q901" s="15">
        <v>0.75599000000000005</v>
      </c>
      <c r="R901" s="15"/>
      <c r="S901" s="16"/>
      <c r="T901" s="16"/>
      <c r="U901" s="15">
        <v>0.75599000000000005</v>
      </c>
      <c r="V901" s="15"/>
      <c r="W901" s="15"/>
      <c r="X901" s="15"/>
      <c r="Y901" s="16"/>
      <c r="Z901" s="16"/>
      <c r="AA901" s="16"/>
      <c r="AB901" s="16"/>
      <c r="AC901" s="16"/>
      <c r="AD901" s="16"/>
      <c r="AE901" s="15">
        <v>0.75599000000000005</v>
      </c>
      <c r="AF901" s="15"/>
      <c r="AG901" s="16"/>
      <c r="AH901" s="16"/>
      <c r="AI901" s="15">
        <v>0.75599000000000005</v>
      </c>
      <c r="AJ901" s="15"/>
      <c r="AK901" s="15"/>
      <c r="AL901" s="15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5"/>
      <c r="AZ901" s="15"/>
      <c r="BA901" s="15"/>
      <c r="BB901" s="15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5"/>
      <c r="BP901" s="15"/>
      <c r="BQ901" s="15"/>
      <c r="BR901" s="15"/>
      <c r="BS901" s="16"/>
      <c r="BT901" s="16"/>
      <c r="BU901" s="16"/>
      <c r="BV901" s="16"/>
      <c r="BW901" s="16"/>
      <c r="BX901" s="16"/>
      <c r="BY901" s="16"/>
      <c r="BZ901" s="16"/>
      <c r="CA901" s="15"/>
      <c r="CB901" s="15"/>
    </row>
    <row r="902" spans="1:80" ht="21.95" hidden="1" customHeight="1" x14ac:dyDescent="0.2">
      <c r="A902" s="12" t="s">
        <v>1673</v>
      </c>
      <c r="B902" s="12" t="s">
        <v>83</v>
      </c>
      <c r="C902" s="12" t="s">
        <v>84</v>
      </c>
      <c r="D902" s="12" t="s">
        <v>1875</v>
      </c>
      <c r="E902" s="12" t="s">
        <v>1876</v>
      </c>
      <c r="F902" s="12" t="s">
        <v>522</v>
      </c>
      <c r="G902" s="12" t="s">
        <v>142</v>
      </c>
      <c r="H902" s="13">
        <v>2013</v>
      </c>
      <c r="I902" s="13">
        <v>2014</v>
      </c>
      <c r="J902" s="18">
        <v>2872.9169999999999</v>
      </c>
      <c r="K902" s="18">
        <v>2872.9169999999999</v>
      </c>
      <c r="L902" s="15"/>
      <c r="M902" s="16"/>
      <c r="N902" s="16"/>
      <c r="O902" s="16"/>
      <c r="P902" s="16"/>
      <c r="Q902" s="15">
        <v>68.399969999999996</v>
      </c>
      <c r="R902" s="15"/>
      <c r="S902" s="16"/>
      <c r="T902" s="16"/>
      <c r="U902" s="15">
        <v>3657.5619700000002</v>
      </c>
      <c r="V902" s="15"/>
      <c r="W902" s="15"/>
      <c r="X902" s="15"/>
      <c r="Y902" s="16"/>
      <c r="Z902" s="16"/>
      <c r="AA902" s="16"/>
      <c r="AB902" s="16"/>
      <c r="AC902" s="16"/>
      <c r="AD902" s="16"/>
      <c r="AE902" s="15">
        <v>16.865739999999999</v>
      </c>
      <c r="AF902" s="15"/>
      <c r="AG902" s="16"/>
      <c r="AH902" s="16"/>
      <c r="AI902" s="15">
        <v>16.865739999999999</v>
      </c>
      <c r="AJ902" s="15"/>
      <c r="AK902" s="15">
        <v>2512.3739999999998</v>
      </c>
      <c r="AL902" s="15"/>
      <c r="AM902" s="16"/>
      <c r="AN902" s="16"/>
      <c r="AO902" s="16"/>
      <c r="AP902" s="16"/>
      <c r="AQ902" s="16"/>
      <c r="AR902" s="16"/>
      <c r="AS902" s="16"/>
      <c r="AT902" s="16"/>
      <c r="AU902" s="15">
        <v>17.053149999999999</v>
      </c>
      <c r="AV902" s="15"/>
      <c r="AW902" s="16"/>
      <c r="AX902" s="16"/>
      <c r="AY902" s="15">
        <v>2529.42715</v>
      </c>
      <c r="AZ902" s="15"/>
      <c r="BA902" s="15">
        <v>745.95</v>
      </c>
      <c r="BB902" s="15"/>
      <c r="BC902" s="16"/>
      <c r="BD902" s="16"/>
      <c r="BE902" s="16"/>
      <c r="BF902" s="16"/>
      <c r="BG902" s="16"/>
      <c r="BH902" s="16"/>
      <c r="BI902" s="16"/>
      <c r="BJ902" s="16"/>
      <c r="BK902" s="15">
        <v>17.240539999999999</v>
      </c>
      <c r="BL902" s="15"/>
      <c r="BM902" s="16"/>
      <c r="BN902" s="16"/>
      <c r="BO902" s="15">
        <v>763.19054000000006</v>
      </c>
      <c r="BP902" s="15"/>
      <c r="BQ902" s="15">
        <v>330.83800000000002</v>
      </c>
      <c r="BR902" s="15"/>
      <c r="BS902" s="16"/>
      <c r="BT902" s="16"/>
      <c r="BU902" s="16"/>
      <c r="BV902" s="16"/>
      <c r="BW902" s="15">
        <v>17.240539999999999</v>
      </c>
      <c r="BX902" s="15"/>
      <c r="BY902" s="16"/>
      <c r="BZ902" s="16"/>
      <c r="CA902" s="15">
        <v>348.07853999999998</v>
      </c>
      <c r="CB902" s="15"/>
    </row>
    <row r="903" spans="1:80" ht="44.1" hidden="1" customHeight="1" x14ac:dyDescent="0.2">
      <c r="A903" s="12" t="s">
        <v>1673</v>
      </c>
      <c r="B903" s="12" t="s">
        <v>83</v>
      </c>
      <c r="C903" s="12" t="s">
        <v>84</v>
      </c>
      <c r="D903" s="12" t="s">
        <v>1877</v>
      </c>
      <c r="E903" s="12" t="s">
        <v>1878</v>
      </c>
      <c r="F903" s="12" t="s">
        <v>315</v>
      </c>
      <c r="G903" s="12" t="s">
        <v>151</v>
      </c>
      <c r="H903" s="13">
        <v>2013</v>
      </c>
      <c r="I903" s="13">
        <v>2014</v>
      </c>
      <c r="J903" s="20">
        <v>28000</v>
      </c>
      <c r="K903" s="20">
        <v>28000</v>
      </c>
      <c r="L903" s="15">
        <v>4817.8915399999996</v>
      </c>
      <c r="M903" s="16"/>
      <c r="N903" s="16"/>
      <c r="O903" s="16"/>
      <c r="P903" s="16"/>
      <c r="Q903" s="15">
        <v>70.286810000000003</v>
      </c>
      <c r="R903" s="15"/>
      <c r="S903" s="15">
        <v>157.29956999999999</v>
      </c>
      <c r="T903" s="15">
        <v>28.31392</v>
      </c>
      <c r="U903" s="15">
        <v>26993.65048</v>
      </c>
      <c r="V903" s="15">
        <v>4846.2054600000001</v>
      </c>
      <c r="W903" s="15">
        <v>742.78088000000002</v>
      </c>
      <c r="X903" s="15">
        <v>133.70056</v>
      </c>
      <c r="Y903" s="16"/>
      <c r="Z903" s="16"/>
      <c r="AA903" s="16"/>
      <c r="AB903" s="16"/>
      <c r="AC903" s="16"/>
      <c r="AD903" s="16"/>
      <c r="AE903" s="15">
        <v>7.5765700000000002</v>
      </c>
      <c r="AF903" s="15"/>
      <c r="AG903" s="15">
        <v>83.20635</v>
      </c>
      <c r="AH903" s="15">
        <v>14.97714</v>
      </c>
      <c r="AI903" s="15">
        <v>833.56380000000001</v>
      </c>
      <c r="AJ903" s="15">
        <v>148.67769999999999</v>
      </c>
      <c r="AK903" s="15">
        <v>21800.221570000002</v>
      </c>
      <c r="AL903" s="15">
        <v>3924.03989</v>
      </c>
      <c r="AM903" s="16"/>
      <c r="AN903" s="16"/>
      <c r="AO903" s="16"/>
      <c r="AP903" s="16"/>
      <c r="AQ903" s="16"/>
      <c r="AR903" s="16"/>
      <c r="AS903" s="16"/>
      <c r="AT903" s="16"/>
      <c r="AU903" s="15">
        <v>26.54767</v>
      </c>
      <c r="AV903" s="15"/>
      <c r="AW903" s="15">
        <v>74.093220000000002</v>
      </c>
      <c r="AX903" s="15">
        <v>13.336779999999999</v>
      </c>
      <c r="AY903" s="15">
        <v>21900.86246</v>
      </c>
      <c r="AZ903" s="15">
        <v>3937.3766700000001</v>
      </c>
      <c r="BA903" s="15">
        <v>105.49</v>
      </c>
      <c r="BB903" s="15">
        <v>18.988189999999999</v>
      </c>
      <c r="BC903" s="16"/>
      <c r="BD903" s="16"/>
      <c r="BE903" s="16"/>
      <c r="BF903" s="16"/>
      <c r="BG903" s="16"/>
      <c r="BH903" s="16"/>
      <c r="BI903" s="16"/>
      <c r="BJ903" s="16"/>
      <c r="BK903" s="15">
        <v>26.839400000000001</v>
      </c>
      <c r="BL903" s="15"/>
      <c r="BM903" s="16"/>
      <c r="BN903" s="16"/>
      <c r="BO903" s="15">
        <v>132.32939999999999</v>
      </c>
      <c r="BP903" s="15">
        <v>18.988189999999999</v>
      </c>
      <c r="BQ903" s="15">
        <v>4117.5716499999999</v>
      </c>
      <c r="BR903" s="15">
        <v>741.16290000000004</v>
      </c>
      <c r="BS903" s="16"/>
      <c r="BT903" s="16"/>
      <c r="BU903" s="16"/>
      <c r="BV903" s="16"/>
      <c r="BW903" s="15">
        <v>9.3231699999999993</v>
      </c>
      <c r="BX903" s="15"/>
      <c r="BY903" s="16"/>
      <c r="BZ903" s="16"/>
      <c r="CA903" s="15">
        <v>4126.8948200000004</v>
      </c>
      <c r="CB903" s="15">
        <v>741.16290000000004</v>
      </c>
    </row>
    <row r="904" spans="1:80" ht="21.95" hidden="1" customHeight="1" x14ac:dyDescent="0.2">
      <c r="A904" s="12" t="s">
        <v>1673</v>
      </c>
      <c r="B904" s="12" t="s">
        <v>83</v>
      </c>
      <c r="C904" s="12" t="s">
        <v>84</v>
      </c>
      <c r="D904" s="12" t="s">
        <v>1879</v>
      </c>
      <c r="E904" s="12" t="s">
        <v>1880</v>
      </c>
      <c r="F904" s="12" t="s">
        <v>310</v>
      </c>
      <c r="G904" s="12" t="s">
        <v>151</v>
      </c>
      <c r="H904" s="13">
        <v>2013</v>
      </c>
      <c r="I904" s="13">
        <v>2014</v>
      </c>
      <c r="J904" s="18">
        <v>3857.163</v>
      </c>
      <c r="K904" s="18">
        <v>3857.163</v>
      </c>
      <c r="L904" s="15">
        <v>520.68183999999997</v>
      </c>
      <c r="M904" s="16"/>
      <c r="N904" s="16"/>
      <c r="O904" s="16"/>
      <c r="P904" s="16"/>
      <c r="Q904" s="16"/>
      <c r="R904" s="16"/>
      <c r="S904" s="16"/>
      <c r="T904" s="16"/>
      <c r="U904" s="15">
        <v>2892.6769100000001</v>
      </c>
      <c r="V904" s="15">
        <v>520.68183999999997</v>
      </c>
      <c r="W904" s="15">
        <v>809.90706999999998</v>
      </c>
      <c r="X904" s="15">
        <v>145.78326999999999</v>
      </c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5">
        <v>809.90706999999998</v>
      </c>
      <c r="AJ904" s="15">
        <v>145.78326999999999</v>
      </c>
      <c r="AK904" s="15"/>
      <c r="AL904" s="15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5"/>
      <c r="AZ904" s="15"/>
      <c r="BA904" s="15"/>
      <c r="BB904" s="15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5"/>
      <c r="BP904" s="15"/>
      <c r="BQ904" s="15">
        <v>2082.7698399999999</v>
      </c>
      <c r="BR904" s="15">
        <v>374.89857000000001</v>
      </c>
      <c r="BS904" s="16"/>
      <c r="BT904" s="16"/>
      <c r="BU904" s="16"/>
      <c r="BV904" s="16"/>
      <c r="BW904" s="16"/>
      <c r="BX904" s="16"/>
      <c r="BY904" s="16"/>
      <c r="BZ904" s="16"/>
      <c r="CA904" s="15">
        <v>2082.7698399999999</v>
      </c>
      <c r="CB904" s="15">
        <v>374.89857000000001</v>
      </c>
    </row>
    <row r="905" spans="1:80" ht="33" hidden="1" customHeight="1" x14ac:dyDescent="0.2">
      <c r="A905" s="12" t="s">
        <v>1673</v>
      </c>
      <c r="B905" s="12" t="s">
        <v>83</v>
      </c>
      <c r="C905" s="12" t="s">
        <v>84</v>
      </c>
      <c r="D905" s="12" t="s">
        <v>1881</v>
      </c>
      <c r="E905" s="12" t="s">
        <v>1854</v>
      </c>
      <c r="F905" s="12" t="s">
        <v>1680</v>
      </c>
      <c r="G905" s="12" t="s">
        <v>137</v>
      </c>
      <c r="H905" s="13">
        <v>2014</v>
      </c>
      <c r="I905" s="13">
        <v>2014</v>
      </c>
      <c r="J905" s="20">
        <v>2070</v>
      </c>
      <c r="K905" s="20">
        <v>2070</v>
      </c>
      <c r="L905" s="15">
        <v>296.56446</v>
      </c>
      <c r="M905" s="16"/>
      <c r="N905" s="16"/>
      <c r="O905" s="16"/>
      <c r="P905" s="16"/>
      <c r="Q905" s="16"/>
      <c r="R905" s="16"/>
      <c r="S905" s="16"/>
      <c r="T905" s="16"/>
      <c r="U905" s="15">
        <v>1865.5802900000001</v>
      </c>
      <c r="V905" s="15">
        <v>296.56446</v>
      </c>
      <c r="W905" s="15"/>
      <c r="X905" s="15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5"/>
      <c r="AJ905" s="15"/>
      <c r="AK905" s="15">
        <v>166.61420000000001</v>
      </c>
      <c r="AL905" s="15">
        <v>17.75056</v>
      </c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5">
        <v>166.61420000000001</v>
      </c>
      <c r="AZ905" s="15">
        <v>17.75056</v>
      </c>
      <c r="BA905" s="15">
        <v>807.7627</v>
      </c>
      <c r="BB905" s="15">
        <v>118.39729</v>
      </c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5">
        <v>807.7627</v>
      </c>
      <c r="BP905" s="15">
        <v>118.39729</v>
      </c>
      <c r="BQ905" s="15">
        <v>891.20339000000001</v>
      </c>
      <c r="BR905" s="15">
        <v>160.41660999999999</v>
      </c>
      <c r="BS905" s="16"/>
      <c r="BT905" s="16"/>
      <c r="BU905" s="16"/>
      <c r="BV905" s="16"/>
      <c r="BW905" s="16"/>
      <c r="BX905" s="16"/>
      <c r="BY905" s="16"/>
      <c r="BZ905" s="16"/>
      <c r="CA905" s="15">
        <v>891.20339000000001</v>
      </c>
      <c r="CB905" s="15">
        <v>160.41660999999999</v>
      </c>
    </row>
    <row r="906" spans="1:80" ht="33" hidden="1" customHeight="1" x14ac:dyDescent="0.2">
      <c r="A906" s="12" t="s">
        <v>1673</v>
      </c>
      <c r="B906" s="12" t="s">
        <v>83</v>
      </c>
      <c r="C906" s="12" t="s">
        <v>84</v>
      </c>
      <c r="D906" s="12" t="s">
        <v>1882</v>
      </c>
      <c r="E906" s="12" t="s">
        <v>1883</v>
      </c>
      <c r="F906" s="12" t="s">
        <v>310</v>
      </c>
      <c r="G906" s="12" t="s">
        <v>151</v>
      </c>
      <c r="H906" s="13">
        <v>2014</v>
      </c>
      <c r="I906" s="13">
        <v>2014</v>
      </c>
      <c r="J906" s="20">
        <v>2000</v>
      </c>
      <c r="K906" s="20">
        <v>2000</v>
      </c>
      <c r="L906" s="15">
        <v>355.76630999999998</v>
      </c>
      <c r="M906" s="16"/>
      <c r="N906" s="16"/>
      <c r="O906" s="16"/>
      <c r="P906" s="16"/>
      <c r="Q906" s="16"/>
      <c r="R906" s="16"/>
      <c r="S906" s="16"/>
      <c r="T906" s="16"/>
      <c r="U906" s="15">
        <v>1976.47948</v>
      </c>
      <c r="V906" s="15">
        <v>355.76630999999998</v>
      </c>
      <c r="W906" s="15"/>
      <c r="X906" s="15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5"/>
      <c r="AJ906" s="15"/>
      <c r="AK906" s="15"/>
      <c r="AL906" s="15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5"/>
      <c r="AZ906" s="15"/>
      <c r="BA906" s="15">
        <v>378.51056999999997</v>
      </c>
      <c r="BB906" s="15">
        <v>68.131900000000002</v>
      </c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5">
        <v>378.51056999999997</v>
      </c>
      <c r="BP906" s="15">
        <v>68.131900000000002</v>
      </c>
      <c r="BQ906" s="15">
        <v>1597.9689100000001</v>
      </c>
      <c r="BR906" s="15">
        <v>287.63441</v>
      </c>
      <c r="BS906" s="16"/>
      <c r="BT906" s="16"/>
      <c r="BU906" s="16"/>
      <c r="BV906" s="16"/>
      <c r="BW906" s="16"/>
      <c r="BX906" s="16"/>
      <c r="BY906" s="16"/>
      <c r="BZ906" s="16"/>
      <c r="CA906" s="15">
        <v>1597.9689100000001</v>
      </c>
      <c r="CB906" s="15">
        <v>287.63441</v>
      </c>
    </row>
    <row r="907" spans="1:80" ht="21.95" hidden="1" customHeight="1" x14ac:dyDescent="0.2">
      <c r="A907" s="12" t="s">
        <v>1673</v>
      </c>
      <c r="B907" s="12" t="s">
        <v>83</v>
      </c>
      <c r="C907" s="12" t="s">
        <v>84</v>
      </c>
      <c r="D907" s="12" t="s">
        <v>1884</v>
      </c>
      <c r="E907" s="12" t="s">
        <v>1885</v>
      </c>
      <c r="F907" s="12" t="s">
        <v>310</v>
      </c>
      <c r="G907" s="12" t="s">
        <v>151</v>
      </c>
      <c r="H907" s="13">
        <v>2014</v>
      </c>
      <c r="I907" s="13">
        <v>2014</v>
      </c>
      <c r="J907" s="20">
        <v>2600</v>
      </c>
      <c r="K907" s="20">
        <v>2600</v>
      </c>
      <c r="L907" s="15">
        <v>336.18781000000001</v>
      </c>
      <c r="M907" s="16"/>
      <c r="N907" s="16"/>
      <c r="O907" s="16"/>
      <c r="P907" s="16"/>
      <c r="Q907" s="16"/>
      <c r="R907" s="16"/>
      <c r="S907" s="16"/>
      <c r="T907" s="16"/>
      <c r="U907" s="15">
        <v>1867.71003</v>
      </c>
      <c r="V907" s="15">
        <v>336.18781000000001</v>
      </c>
      <c r="W907" s="15"/>
      <c r="X907" s="15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5"/>
      <c r="AJ907" s="15"/>
      <c r="AK907" s="15">
        <v>186.76658</v>
      </c>
      <c r="AL907" s="15">
        <v>33.617980000000003</v>
      </c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5">
        <v>186.76658</v>
      </c>
      <c r="AZ907" s="15">
        <v>33.617980000000003</v>
      </c>
      <c r="BA907" s="15"/>
      <c r="BB907" s="15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5"/>
      <c r="BP907" s="15"/>
      <c r="BQ907" s="15">
        <v>1680.94345</v>
      </c>
      <c r="BR907" s="15">
        <v>302.56983000000002</v>
      </c>
      <c r="BS907" s="16"/>
      <c r="BT907" s="16"/>
      <c r="BU907" s="16"/>
      <c r="BV907" s="16"/>
      <c r="BW907" s="16"/>
      <c r="BX907" s="16"/>
      <c r="BY907" s="16"/>
      <c r="BZ907" s="16"/>
      <c r="CA907" s="15">
        <v>1680.94345</v>
      </c>
      <c r="CB907" s="15">
        <v>302.56983000000002</v>
      </c>
    </row>
    <row r="908" spans="1:80" ht="21.95" hidden="1" customHeight="1" x14ac:dyDescent="0.2">
      <c r="A908" s="12" t="s">
        <v>1673</v>
      </c>
      <c r="B908" s="12" t="s">
        <v>83</v>
      </c>
      <c r="C908" s="12" t="s">
        <v>84</v>
      </c>
      <c r="D908" s="12" t="s">
        <v>1886</v>
      </c>
      <c r="E908" s="12" t="s">
        <v>1887</v>
      </c>
      <c r="F908" s="12" t="s">
        <v>320</v>
      </c>
      <c r="G908" s="12" t="s">
        <v>151</v>
      </c>
      <c r="H908" s="13">
        <v>2014</v>
      </c>
      <c r="I908" s="13">
        <v>2014</v>
      </c>
      <c r="J908" s="20">
        <v>2000</v>
      </c>
      <c r="K908" s="20">
        <v>2000</v>
      </c>
      <c r="L908" s="15">
        <v>260.45058999999998</v>
      </c>
      <c r="M908" s="16"/>
      <c r="N908" s="16"/>
      <c r="O908" s="16"/>
      <c r="P908" s="16"/>
      <c r="Q908" s="15">
        <v>6.3399200000000002</v>
      </c>
      <c r="R908" s="15"/>
      <c r="S908" s="16"/>
      <c r="T908" s="16"/>
      <c r="U908" s="15">
        <v>1453.2876799999999</v>
      </c>
      <c r="V908" s="15">
        <v>260.45058999999998</v>
      </c>
      <c r="W908" s="15"/>
      <c r="X908" s="15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5"/>
      <c r="AJ908" s="15"/>
      <c r="AK908" s="15"/>
      <c r="AL908" s="15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5"/>
      <c r="AZ908" s="15"/>
      <c r="BA908" s="15">
        <v>217.17359999999999</v>
      </c>
      <c r="BB908" s="15">
        <v>39.091250000000002</v>
      </c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5">
        <v>217.17359999999999</v>
      </c>
      <c r="BP908" s="15">
        <v>39.091250000000002</v>
      </c>
      <c r="BQ908" s="15">
        <v>1229.7741599999999</v>
      </c>
      <c r="BR908" s="15">
        <v>221.35934</v>
      </c>
      <c r="BS908" s="16"/>
      <c r="BT908" s="16"/>
      <c r="BU908" s="16"/>
      <c r="BV908" s="16"/>
      <c r="BW908" s="15">
        <v>6.3399200000000002</v>
      </c>
      <c r="BX908" s="15"/>
      <c r="BY908" s="16"/>
      <c r="BZ908" s="16"/>
      <c r="CA908" s="15">
        <v>1236.1140800000001</v>
      </c>
      <c r="CB908" s="15">
        <v>221.35934</v>
      </c>
    </row>
    <row r="909" spans="1:80" ht="33" hidden="1" customHeight="1" x14ac:dyDescent="0.2">
      <c r="A909" s="12" t="s">
        <v>1673</v>
      </c>
      <c r="B909" s="12" t="s">
        <v>83</v>
      </c>
      <c r="C909" s="12" t="s">
        <v>84</v>
      </c>
      <c r="D909" s="12" t="s">
        <v>1888</v>
      </c>
      <c r="E909" s="12" t="s">
        <v>1889</v>
      </c>
      <c r="F909" s="12" t="s">
        <v>1680</v>
      </c>
      <c r="G909" s="12" t="s">
        <v>151</v>
      </c>
      <c r="H909" s="13">
        <v>2014</v>
      </c>
      <c r="I909" s="13">
        <v>2014</v>
      </c>
      <c r="J909" s="20">
        <v>1000</v>
      </c>
      <c r="K909" s="20">
        <v>1000</v>
      </c>
      <c r="L909" s="15">
        <v>162</v>
      </c>
      <c r="M909" s="16"/>
      <c r="N909" s="16"/>
      <c r="O909" s="16"/>
      <c r="P909" s="16"/>
      <c r="Q909" s="16"/>
      <c r="R909" s="16"/>
      <c r="S909" s="16"/>
      <c r="T909" s="16"/>
      <c r="U909" s="15">
        <v>900</v>
      </c>
      <c r="V909" s="15">
        <v>162</v>
      </c>
      <c r="W909" s="15"/>
      <c r="X909" s="15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5"/>
      <c r="AJ909" s="15"/>
      <c r="AK909" s="15"/>
      <c r="AL909" s="15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5"/>
      <c r="AZ909" s="15"/>
      <c r="BA909" s="15">
        <v>100</v>
      </c>
      <c r="BB909" s="15">
        <v>18</v>
      </c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5">
        <v>100</v>
      </c>
      <c r="BP909" s="15">
        <v>18</v>
      </c>
      <c r="BQ909" s="15">
        <v>800</v>
      </c>
      <c r="BR909" s="15">
        <v>144</v>
      </c>
      <c r="BS909" s="16"/>
      <c r="BT909" s="16"/>
      <c r="BU909" s="16"/>
      <c r="BV909" s="16"/>
      <c r="BW909" s="16"/>
      <c r="BX909" s="16"/>
      <c r="BY909" s="16"/>
      <c r="BZ909" s="16"/>
      <c r="CA909" s="15">
        <v>800</v>
      </c>
      <c r="CB909" s="15">
        <v>144</v>
      </c>
    </row>
    <row r="910" spans="1:80" ht="33" hidden="1" customHeight="1" x14ac:dyDescent="0.2">
      <c r="A910" s="12" t="s">
        <v>1673</v>
      </c>
      <c r="B910" s="12" t="s">
        <v>83</v>
      </c>
      <c r="C910" s="12" t="s">
        <v>84</v>
      </c>
      <c r="D910" s="12" t="s">
        <v>1890</v>
      </c>
      <c r="E910" s="12" t="s">
        <v>1891</v>
      </c>
      <c r="F910" s="12" t="s">
        <v>326</v>
      </c>
      <c r="G910" s="12" t="s">
        <v>226</v>
      </c>
      <c r="H910" s="12"/>
      <c r="I910" s="12"/>
      <c r="J910" s="14"/>
      <c r="K910" s="14"/>
      <c r="L910" s="15"/>
      <c r="M910" s="16"/>
      <c r="N910" s="16"/>
      <c r="O910" s="16"/>
      <c r="P910" s="16"/>
      <c r="Q910" s="16"/>
      <c r="R910" s="16"/>
      <c r="S910" s="16"/>
      <c r="T910" s="16"/>
      <c r="U910" s="15"/>
      <c r="V910" s="15"/>
      <c r="W910" s="15"/>
      <c r="X910" s="15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5"/>
      <c r="AJ910" s="15"/>
      <c r="AK910" s="15"/>
      <c r="AL910" s="15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5"/>
      <c r="AZ910" s="15"/>
      <c r="BA910" s="15"/>
      <c r="BB910" s="15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5"/>
      <c r="BP910" s="15"/>
      <c r="BQ910" s="15"/>
      <c r="BR910" s="15"/>
      <c r="BS910" s="16"/>
      <c r="BT910" s="16"/>
      <c r="BU910" s="16"/>
      <c r="BV910" s="16"/>
      <c r="BW910" s="16"/>
      <c r="BX910" s="16"/>
      <c r="BY910" s="16"/>
      <c r="BZ910" s="16"/>
      <c r="CA910" s="15"/>
      <c r="CB910" s="15"/>
    </row>
    <row r="911" spans="1:80" ht="21.95" hidden="1" customHeight="1" x14ac:dyDescent="0.2">
      <c r="A911" s="12" t="s">
        <v>1673</v>
      </c>
      <c r="B911" s="12" t="s">
        <v>83</v>
      </c>
      <c r="C911" s="12" t="s">
        <v>89</v>
      </c>
      <c r="D911" s="12" t="s">
        <v>1892</v>
      </c>
      <c r="E911" s="12" t="s">
        <v>1893</v>
      </c>
      <c r="F911" s="12" t="s">
        <v>326</v>
      </c>
      <c r="G911" s="12" t="s">
        <v>142</v>
      </c>
      <c r="H911" s="12"/>
      <c r="I911" s="12"/>
      <c r="J911" s="14"/>
      <c r="K911" s="14"/>
      <c r="L911" s="15"/>
      <c r="M911" s="16"/>
      <c r="N911" s="16"/>
      <c r="O911" s="16"/>
      <c r="P911" s="16"/>
      <c r="Q911" s="16"/>
      <c r="R911" s="16"/>
      <c r="S911" s="16"/>
      <c r="T911" s="16"/>
      <c r="U911" s="15"/>
      <c r="V911" s="15"/>
      <c r="W911" s="15"/>
      <c r="X911" s="15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5"/>
      <c r="AJ911" s="15"/>
      <c r="AK911" s="15"/>
      <c r="AL911" s="15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5"/>
      <c r="AZ911" s="15"/>
      <c r="BA911" s="15"/>
      <c r="BB911" s="15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5"/>
      <c r="BP911" s="15"/>
      <c r="BQ911" s="15"/>
      <c r="BR911" s="15"/>
      <c r="BS911" s="16"/>
      <c r="BT911" s="16"/>
      <c r="BU911" s="16"/>
      <c r="BV911" s="16"/>
      <c r="BW911" s="16"/>
      <c r="BX911" s="16"/>
      <c r="BY911" s="16"/>
      <c r="BZ911" s="16"/>
      <c r="CA911" s="15"/>
      <c r="CB911" s="15"/>
    </row>
    <row r="912" spans="1:80" ht="21.95" hidden="1" customHeight="1" x14ac:dyDescent="0.2">
      <c r="A912" s="12" t="s">
        <v>1673</v>
      </c>
      <c r="B912" s="12" t="s">
        <v>83</v>
      </c>
      <c r="C912" s="12" t="s">
        <v>89</v>
      </c>
      <c r="D912" s="12" t="s">
        <v>1894</v>
      </c>
      <c r="E912" s="12" t="s">
        <v>1895</v>
      </c>
      <c r="F912" s="12" t="s">
        <v>326</v>
      </c>
      <c r="G912" s="12" t="s">
        <v>151</v>
      </c>
      <c r="H912" s="12"/>
      <c r="I912" s="12"/>
      <c r="J912" s="14"/>
      <c r="K912" s="14"/>
      <c r="L912" s="15"/>
      <c r="M912" s="16"/>
      <c r="N912" s="16"/>
      <c r="O912" s="16"/>
      <c r="P912" s="16"/>
      <c r="Q912" s="16"/>
      <c r="R912" s="16"/>
      <c r="S912" s="16"/>
      <c r="T912" s="16"/>
      <c r="U912" s="15"/>
      <c r="V912" s="15"/>
      <c r="W912" s="15"/>
      <c r="X912" s="15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5"/>
      <c r="AJ912" s="15"/>
      <c r="AK912" s="15"/>
      <c r="AL912" s="15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5"/>
      <c r="AZ912" s="15"/>
      <c r="BA912" s="15"/>
      <c r="BB912" s="15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5"/>
      <c r="BP912" s="15"/>
      <c r="BQ912" s="15"/>
      <c r="BR912" s="15"/>
      <c r="BS912" s="16"/>
      <c r="BT912" s="16"/>
      <c r="BU912" s="16"/>
      <c r="BV912" s="16"/>
      <c r="BW912" s="16"/>
      <c r="BX912" s="16"/>
      <c r="BY912" s="16"/>
      <c r="BZ912" s="16"/>
      <c r="CA912" s="15"/>
      <c r="CB912" s="15"/>
    </row>
    <row r="913" spans="1:80" ht="21.95" hidden="1" customHeight="1" x14ac:dyDescent="0.2">
      <c r="A913" s="12" t="s">
        <v>1673</v>
      </c>
      <c r="B913" s="12" t="s">
        <v>83</v>
      </c>
      <c r="C913" s="12" t="s">
        <v>89</v>
      </c>
      <c r="D913" s="12" t="s">
        <v>1896</v>
      </c>
      <c r="E913" s="12" t="s">
        <v>1897</v>
      </c>
      <c r="F913" s="12" t="s">
        <v>522</v>
      </c>
      <c r="G913" s="12" t="s">
        <v>151</v>
      </c>
      <c r="H913" s="12"/>
      <c r="I913" s="12"/>
      <c r="J913" s="14"/>
      <c r="K913" s="14"/>
      <c r="L913" s="15"/>
      <c r="M913" s="16"/>
      <c r="N913" s="16"/>
      <c r="O913" s="16"/>
      <c r="P913" s="16"/>
      <c r="Q913" s="16"/>
      <c r="R913" s="16"/>
      <c r="S913" s="16"/>
      <c r="T913" s="16"/>
      <c r="U913" s="15"/>
      <c r="V913" s="15"/>
      <c r="W913" s="15"/>
      <c r="X913" s="15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5"/>
      <c r="AJ913" s="15"/>
      <c r="AK913" s="15"/>
      <c r="AL913" s="15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5"/>
      <c r="AZ913" s="15"/>
      <c r="BA913" s="15"/>
      <c r="BB913" s="15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5"/>
      <c r="BP913" s="15"/>
      <c r="BQ913" s="15"/>
      <c r="BR913" s="15"/>
      <c r="BS913" s="16"/>
      <c r="BT913" s="16"/>
      <c r="BU913" s="16"/>
      <c r="BV913" s="16"/>
      <c r="BW913" s="16"/>
      <c r="BX913" s="16"/>
      <c r="BY913" s="16"/>
      <c r="BZ913" s="16"/>
      <c r="CA913" s="15"/>
      <c r="CB913" s="15"/>
    </row>
    <row r="914" spans="1:80" ht="21.95" hidden="1" customHeight="1" x14ac:dyDescent="0.2">
      <c r="A914" s="12" t="s">
        <v>1673</v>
      </c>
      <c r="B914" s="12" t="s">
        <v>83</v>
      </c>
      <c r="C914" s="12" t="s">
        <v>89</v>
      </c>
      <c r="D914" s="12" t="s">
        <v>1898</v>
      </c>
      <c r="E914" s="12" t="s">
        <v>1899</v>
      </c>
      <c r="F914" s="12" t="s">
        <v>326</v>
      </c>
      <c r="G914" s="12" t="s">
        <v>226</v>
      </c>
      <c r="H914" s="13">
        <v>2010</v>
      </c>
      <c r="I914" s="13">
        <v>2010</v>
      </c>
      <c r="J914" s="14"/>
      <c r="K914" s="14"/>
      <c r="L914" s="15"/>
      <c r="M914" s="16"/>
      <c r="N914" s="16"/>
      <c r="O914" s="16"/>
      <c r="P914" s="16"/>
      <c r="Q914" s="16"/>
      <c r="R914" s="16"/>
      <c r="S914" s="16"/>
      <c r="T914" s="16"/>
      <c r="U914" s="15"/>
      <c r="V914" s="15"/>
      <c r="W914" s="15"/>
      <c r="X914" s="15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5"/>
      <c r="AJ914" s="15"/>
      <c r="AK914" s="15"/>
      <c r="AL914" s="15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5"/>
      <c r="AZ914" s="15"/>
      <c r="BA914" s="15"/>
      <c r="BB914" s="15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5"/>
      <c r="BP914" s="15"/>
      <c r="BQ914" s="15"/>
      <c r="BR914" s="15"/>
      <c r="BS914" s="16"/>
      <c r="BT914" s="16"/>
      <c r="BU914" s="16"/>
      <c r="BV914" s="16"/>
      <c r="BW914" s="16"/>
      <c r="BX914" s="16"/>
      <c r="BY914" s="16"/>
      <c r="BZ914" s="16"/>
      <c r="CA914" s="15"/>
      <c r="CB914" s="15"/>
    </row>
    <row r="915" spans="1:80" ht="21.95" hidden="1" customHeight="1" x14ac:dyDescent="0.2">
      <c r="A915" s="12" t="s">
        <v>1673</v>
      </c>
      <c r="B915" s="12" t="s">
        <v>83</v>
      </c>
      <c r="C915" s="12" t="s">
        <v>89</v>
      </c>
      <c r="D915" s="12" t="s">
        <v>1900</v>
      </c>
      <c r="E915" s="12" t="s">
        <v>1901</v>
      </c>
      <c r="F915" s="12" t="s">
        <v>326</v>
      </c>
      <c r="G915" s="12" t="s">
        <v>226</v>
      </c>
      <c r="H915" s="12"/>
      <c r="I915" s="12"/>
      <c r="J915" s="14"/>
      <c r="K915" s="14"/>
      <c r="L915" s="15"/>
      <c r="M915" s="16"/>
      <c r="N915" s="16"/>
      <c r="O915" s="16"/>
      <c r="P915" s="16"/>
      <c r="Q915" s="16"/>
      <c r="R915" s="16"/>
      <c r="S915" s="16"/>
      <c r="T915" s="16"/>
      <c r="U915" s="15"/>
      <c r="V915" s="15"/>
      <c r="W915" s="15"/>
      <c r="X915" s="15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5"/>
      <c r="AJ915" s="15"/>
      <c r="AK915" s="15"/>
      <c r="AL915" s="15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5"/>
      <c r="AZ915" s="15"/>
      <c r="BA915" s="15"/>
      <c r="BB915" s="15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5"/>
      <c r="BP915" s="15"/>
      <c r="BQ915" s="15"/>
      <c r="BR915" s="15"/>
      <c r="BS915" s="16"/>
      <c r="BT915" s="16"/>
      <c r="BU915" s="16"/>
      <c r="BV915" s="16"/>
      <c r="BW915" s="16"/>
      <c r="BX915" s="16"/>
      <c r="BY915" s="16"/>
      <c r="BZ915" s="16"/>
      <c r="CA915" s="15"/>
      <c r="CB915" s="15"/>
    </row>
    <row r="916" spans="1:80" ht="21.95" hidden="1" customHeight="1" x14ac:dyDescent="0.2">
      <c r="A916" s="12" t="s">
        <v>1673</v>
      </c>
      <c r="B916" s="12" t="s">
        <v>83</v>
      </c>
      <c r="C916" s="12" t="s">
        <v>89</v>
      </c>
      <c r="D916" s="12" t="s">
        <v>1902</v>
      </c>
      <c r="E916" s="12" t="s">
        <v>1903</v>
      </c>
      <c r="F916" s="12" t="s">
        <v>326</v>
      </c>
      <c r="G916" s="12" t="s">
        <v>226</v>
      </c>
      <c r="H916" s="12"/>
      <c r="I916" s="12"/>
      <c r="J916" s="14"/>
      <c r="K916" s="14"/>
      <c r="L916" s="15"/>
      <c r="M916" s="16"/>
      <c r="N916" s="16"/>
      <c r="O916" s="16"/>
      <c r="P916" s="16"/>
      <c r="Q916" s="16"/>
      <c r="R916" s="16"/>
      <c r="S916" s="16"/>
      <c r="T916" s="16"/>
      <c r="U916" s="15"/>
      <c r="V916" s="15"/>
      <c r="W916" s="15"/>
      <c r="X916" s="15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5"/>
      <c r="AJ916" s="15"/>
      <c r="AK916" s="15"/>
      <c r="AL916" s="15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5"/>
      <c r="AZ916" s="15"/>
      <c r="BA916" s="15"/>
      <c r="BB916" s="15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5"/>
      <c r="BP916" s="15"/>
      <c r="BQ916" s="15"/>
      <c r="BR916" s="15"/>
      <c r="BS916" s="16"/>
      <c r="BT916" s="16"/>
      <c r="BU916" s="16"/>
      <c r="BV916" s="16"/>
      <c r="BW916" s="16"/>
      <c r="BX916" s="16"/>
      <c r="BY916" s="16"/>
      <c r="BZ916" s="16"/>
      <c r="CA916" s="15"/>
      <c r="CB916" s="15"/>
    </row>
    <row r="917" spans="1:80" ht="21.95" hidden="1" customHeight="1" x14ac:dyDescent="0.2">
      <c r="A917" s="12" t="s">
        <v>1673</v>
      </c>
      <c r="B917" s="12" t="s">
        <v>83</v>
      </c>
      <c r="C917" s="12" t="s">
        <v>89</v>
      </c>
      <c r="D917" s="12" t="s">
        <v>1904</v>
      </c>
      <c r="E917" s="12" t="s">
        <v>1905</v>
      </c>
      <c r="F917" s="12" t="s">
        <v>326</v>
      </c>
      <c r="G917" s="12" t="s">
        <v>226</v>
      </c>
      <c r="H917" s="12"/>
      <c r="I917" s="12"/>
      <c r="J917" s="14"/>
      <c r="K917" s="14"/>
      <c r="L917" s="15"/>
      <c r="M917" s="16"/>
      <c r="N917" s="16"/>
      <c r="O917" s="16"/>
      <c r="P917" s="16"/>
      <c r="Q917" s="16"/>
      <c r="R917" s="16"/>
      <c r="S917" s="16"/>
      <c r="T917" s="16"/>
      <c r="U917" s="15"/>
      <c r="V917" s="15"/>
      <c r="W917" s="15"/>
      <c r="X917" s="15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5"/>
      <c r="AJ917" s="15"/>
      <c r="AK917" s="15"/>
      <c r="AL917" s="15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5"/>
      <c r="AZ917" s="15"/>
      <c r="BA917" s="15"/>
      <c r="BB917" s="15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5"/>
      <c r="BP917" s="15"/>
      <c r="BQ917" s="15"/>
      <c r="BR917" s="15"/>
      <c r="BS917" s="16"/>
      <c r="BT917" s="16"/>
      <c r="BU917" s="16"/>
      <c r="BV917" s="16"/>
      <c r="BW917" s="16"/>
      <c r="BX917" s="16"/>
      <c r="BY917" s="16"/>
      <c r="BZ917" s="16"/>
      <c r="CA917" s="15"/>
      <c r="CB917" s="15"/>
    </row>
    <row r="918" spans="1:80" ht="21.95" hidden="1" customHeight="1" x14ac:dyDescent="0.2">
      <c r="A918" s="12" t="s">
        <v>1673</v>
      </c>
      <c r="B918" s="12" t="s">
        <v>83</v>
      </c>
      <c r="C918" s="12" t="s">
        <v>89</v>
      </c>
      <c r="D918" s="12" t="s">
        <v>1906</v>
      </c>
      <c r="E918" s="12" t="s">
        <v>1907</v>
      </c>
      <c r="F918" s="12" t="s">
        <v>315</v>
      </c>
      <c r="G918" s="12" t="s">
        <v>226</v>
      </c>
      <c r="H918" s="13">
        <v>2009</v>
      </c>
      <c r="I918" s="13">
        <v>2009</v>
      </c>
      <c r="J918" s="14"/>
      <c r="K918" s="14"/>
      <c r="L918" s="15"/>
      <c r="M918" s="16"/>
      <c r="N918" s="16"/>
      <c r="O918" s="16"/>
      <c r="P918" s="16"/>
      <c r="Q918" s="16"/>
      <c r="R918" s="16"/>
      <c r="S918" s="16"/>
      <c r="T918" s="16"/>
      <c r="U918" s="15"/>
      <c r="V918" s="15"/>
      <c r="W918" s="15"/>
      <c r="X918" s="15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5"/>
      <c r="AJ918" s="15"/>
      <c r="AK918" s="15"/>
      <c r="AL918" s="15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5"/>
      <c r="AZ918" s="15"/>
      <c r="BA918" s="15"/>
      <c r="BB918" s="15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5"/>
      <c r="BP918" s="15"/>
      <c r="BQ918" s="15"/>
      <c r="BR918" s="15"/>
      <c r="BS918" s="16"/>
      <c r="BT918" s="16"/>
      <c r="BU918" s="16"/>
      <c r="BV918" s="16"/>
      <c r="BW918" s="16"/>
      <c r="BX918" s="16"/>
      <c r="BY918" s="16"/>
      <c r="BZ918" s="16"/>
      <c r="CA918" s="15"/>
      <c r="CB918" s="15"/>
    </row>
    <row r="919" spans="1:80" ht="21.95" hidden="1" customHeight="1" x14ac:dyDescent="0.2">
      <c r="A919" s="12" t="s">
        <v>1673</v>
      </c>
      <c r="B919" s="12" t="s">
        <v>83</v>
      </c>
      <c r="C919" s="12" t="s">
        <v>89</v>
      </c>
      <c r="D919" s="12" t="s">
        <v>1908</v>
      </c>
      <c r="E919" s="12" t="s">
        <v>1909</v>
      </c>
      <c r="F919" s="12" t="s">
        <v>326</v>
      </c>
      <c r="G919" s="12" t="s">
        <v>226</v>
      </c>
      <c r="H919" s="12"/>
      <c r="I919" s="12"/>
      <c r="J919" s="14"/>
      <c r="K919" s="14"/>
      <c r="L919" s="15"/>
      <c r="M919" s="16"/>
      <c r="N919" s="16"/>
      <c r="O919" s="16"/>
      <c r="P919" s="16"/>
      <c r="Q919" s="16"/>
      <c r="R919" s="16"/>
      <c r="S919" s="16"/>
      <c r="T919" s="16"/>
      <c r="U919" s="15"/>
      <c r="V919" s="15"/>
      <c r="W919" s="15"/>
      <c r="X919" s="15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5"/>
      <c r="AJ919" s="15"/>
      <c r="AK919" s="15"/>
      <c r="AL919" s="15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5"/>
      <c r="AZ919" s="15"/>
      <c r="BA919" s="15"/>
      <c r="BB919" s="15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5"/>
      <c r="BP919" s="15"/>
      <c r="BQ919" s="15"/>
      <c r="BR919" s="15"/>
      <c r="BS919" s="16"/>
      <c r="BT919" s="16"/>
      <c r="BU919" s="16"/>
      <c r="BV919" s="16"/>
      <c r="BW919" s="16"/>
      <c r="BX919" s="16"/>
      <c r="BY919" s="16"/>
      <c r="BZ919" s="16"/>
      <c r="CA919" s="15"/>
      <c r="CB919" s="15"/>
    </row>
    <row r="920" spans="1:80" ht="21.95" hidden="1" customHeight="1" x14ac:dyDescent="0.2">
      <c r="A920" s="12" t="s">
        <v>1673</v>
      </c>
      <c r="B920" s="12" t="s">
        <v>83</v>
      </c>
      <c r="C920" s="12" t="s">
        <v>89</v>
      </c>
      <c r="D920" s="12" t="s">
        <v>1910</v>
      </c>
      <c r="E920" s="12" t="s">
        <v>1911</v>
      </c>
      <c r="F920" s="12" t="s">
        <v>326</v>
      </c>
      <c r="G920" s="12" t="s">
        <v>226</v>
      </c>
      <c r="H920" s="13">
        <v>2009</v>
      </c>
      <c r="I920" s="13">
        <v>2010</v>
      </c>
      <c r="J920" s="14"/>
      <c r="K920" s="14"/>
      <c r="L920" s="15"/>
      <c r="M920" s="16"/>
      <c r="N920" s="16"/>
      <c r="O920" s="16"/>
      <c r="P920" s="16"/>
      <c r="Q920" s="16"/>
      <c r="R920" s="16"/>
      <c r="S920" s="16"/>
      <c r="T920" s="16"/>
      <c r="U920" s="15"/>
      <c r="V920" s="15"/>
      <c r="W920" s="15"/>
      <c r="X920" s="15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5"/>
      <c r="AJ920" s="15"/>
      <c r="AK920" s="15"/>
      <c r="AL920" s="15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5"/>
      <c r="AZ920" s="15"/>
      <c r="BA920" s="15"/>
      <c r="BB920" s="15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5"/>
      <c r="BP920" s="15"/>
      <c r="BQ920" s="15"/>
      <c r="BR920" s="15"/>
      <c r="BS920" s="16"/>
      <c r="BT920" s="16"/>
      <c r="BU920" s="16"/>
      <c r="BV920" s="16"/>
      <c r="BW920" s="16"/>
      <c r="BX920" s="16"/>
      <c r="BY920" s="16"/>
      <c r="BZ920" s="16"/>
      <c r="CA920" s="15"/>
      <c r="CB920" s="15"/>
    </row>
    <row r="921" spans="1:80" ht="21.95" hidden="1" customHeight="1" x14ac:dyDescent="0.2">
      <c r="A921" s="12" t="s">
        <v>1673</v>
      </c>
      <c r="B921" s="12" t="s">
        <v>83</v>
      </c>
      <c r="C921" s="12" t="s">
        <v>89</v>
      </c>
      <c r="D921" s="12" t="s">
        <v>1912</v>
      </c>
      <c r="E921" s="12" t="s">
        <v>1913</v>
      </c>
      <c r="F921" s="12" t="s">
        <v>320</v>
      </c>
      <c r="G921" s="12" t="s">
        <v>151</v>
      </c>
      <c r="H921" s="13">
        <v>2009</v>
      </c>
      <c r="I921" s="13">
        <v>2009</v>
      </c>
      <c r="J921" s="14"/>
      <c r="K921" s="14"/>
      <c r="L921" s="15"/>
      <c r="M921" s="16"/>
      <c r="N921" s="16"/>
      <c r="O921" s="16"/>
      <c r="P921" s="16"/>
      <c r="Q921" s="16"/>
      <c r="R921" s="16"/>
      <c r="S921" s="16"/>
      <c r="T921" s="16"/>
      <c r="U921" s="15"/>
      <c r="V921" s="15"/>
      <c r="W921" s="15"/>
      <c r="X921" s="15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5"/>
      <c r="AJ921" s="15"/>
      <c r="AK921" s="15"/>
      <c r="AL921" s="15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5"/>
      <c r="AZ921" s="15"/>
      <c r="BA921" s="15"/>
      <c r="BB921" s="15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5"/>
      <c r="BP921" s="15"/>
      <c r="BQ921" s="15"/>
      <c r="BR921" s="15"/>
      <c r="BS921" s="16"/>
      <c r="BT921" s="16"/>
      <c r="BU921" s="16"/>
      <c r="BV921" s="16"/>
      <c r="BW921" s="16"/>
      <c r="BX921" s="16"/>
      <c r="BY921" s="16"/>
      <c r="BZ921" s="16"/>
      <c r="CA921" s="15"/>
      <c r="CB921" s="15"/>
    </row>
    <row r="922" spans="1:80" ht="21.95" hidden="1" customHeight="1" x14ac:dyDescent="0.2">
      <c r="A922" s="12" t="s">
        <v>1673</v>
      </c>
      <c r="B922" s="12" t="s">
        <v>83</v>
      </c>
      <c r="C922" s="12" t="s">
        <v>89</v>
      </c>
      <c r="D922" s="12" t="s">
        <v>1914</v>
      </c>
      <c r="E922" s="12" t="s">
        <v>1915</v>
      </c>
      <c r="F922" s="12" t="s">
        <v>326</v>
      </c>
      <c r="G922" s="12" t="s">
        <v>226</v>
      </c>
      <c r="H922" s="13">
        <v>2009</v>
      </c>
      <c r="I922" s="13">
        <v>2009</v>
      </c>
      <c r="J922" s="14"/>
      <c r="K922" s="14"/>
      <c r="L922" s="15"/>
      <c r="M922" s="16"/>
      <c r="N922" s="16"/>
      <c r="O922" s="16"/>
      <c r="P922" s="16"/>
      <c r="Q922" s="16"/>
      <c r="R922" s="16"/>
      <c r="S922" s="16"/>
      <c r="T922" s="16"/>
      <c r="U922" s="15"/>
      <c r="V922" s="15"/>
      <c r="W922" s="15"/>
      <c r="X922" s="15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5"/>
      <c r="AJ922" s="15"/>
      <c r="AK922" s="15"/>
      <c r="AL922" s="15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5"/>
      <c r="AZ922" s="15"/>
      <c r="BA922" s="15"/>
      <c r="BB922" s="15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5"/>
      <c r="BP922" s="15"/>
      <c r="BQ922" s="15"/>
      <c r="BR922" s="15"/>
      <c r="BS922" s="16"/>
      <c r="BT922" s="16"/>
      <c r="BU922" s="16"/>
      <c r="BV922" s="16"/>
      <c r="BW922" s="16"/>
      <c r="BX922" s="16"/>
      <c r="BY922" s="16"/>
      <c r="BZ922" s="16"/>
      <c r="CA922" s="15"/>
      <c r="CB922" s="15"/>
    </row>
    <row r="923" spans="1:80" ht="21.95" hidden="1" customHeight="1" x14ac:dyDescent="0.2">
      <c r="A923" s="12" t="s">
        <v>1673</v>
      </c>
      <c r="B923" s="12" t="s">
        <v>83</v>
      </c>
      <c r="C923" s="12" t="s">
        <v>89</v>
      </c>
      <c r="D923" s="12" t="s">
        <v>1916</v>
      </c>
      <c r="E923" s="12" t="s">
        <v>1917</v>
      </c>
      <c r="F923" s="12" t="s">
        <v>326</v>
      </c>
      <c r="G923" s="12" t="s">
        <v>151</v>
      </c>
      <c r="H923" s="13">
        <v>2009</v>
      </c>
      <c r="I923" s="13">
        <v>2009</v>
      </c>
      <c r="J923" s="14"/>
      <c r="K923" s="14"/>
      <c r="L923" s="15"/>
      <c r="M923" s="16"/>
      <c r="N923" s="16"/>
      <c r="O923" s="16"/>
      <c r="P923" s="16"/>
      <c r="Q923" s="16"/>
      <c r="R923" s="16"/>
      <c r="S923" s="16"/>
      <c r="T923" s="16"/>
      <c r="U923" s="15"/>
      <c r="V923" s="15"/>
      <c r="W923" s="15"/>
      <c r="X923" s="15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5"/>
      <c r="AJ923" s="15"/>
      <c r="AK923" s="15"/>
      <c r="AL923" s="15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5"/>
      <c r="AZ923" s="15"/>
      <c r="BA923" s="15"/>
      <c r="BB923" s="15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5"/>
      <c r="BP923" s="15"/>
      <c r="BQ923" s="15"/>
      <c r="BR923" s="15"/>
      <c r="BS923" s="16"/>
      <c r="BT923" s="16"/>
      <c r="BU923" s="16"/>
      <c r="BV923" s="16"/>
      <c r="BW923" s="16"/>
      <c r="BX923" s="16"/>
      <c r="BY923" s="16"/>
      <c r="BZ923" s="16"/>
      <c r="CA923" s="15"/>
      <c r="CB923" s="15"/>
    </row>
    <row r="924" spans="1:80" ht="21.95" hidden="1" customHeight="1" x14ac:dyDescent="0.2">
      <c r="A924" s="12" t="s">
        <v>1673</v>
      </c>
      <c r="B924" s="12" t="s">
        <v>83</v>
      </c>
      <c r="C924" s="12" t="s">
        <v>89</v>
      </c>
      <c r="D924" s="12" t="s">
        <v>1918</v>
      </c>
      <c r="E924" s="12" t="s">
        <v>1919</v>
      </c>
      <c r="F924" s="12" t="s">
        <v>310</v>
      </c>
      <c r="G924" s="12" t="s">
        <v>151</v>
      </c>
      <c r="H924" s="13">
        <v>2012</v>
      </c>
      <c r="I924" s="13">
        <v>2014</v>
      </c>
      <c r="J924" s="18">
        <v>79626.881999999998</v>
      </c>
      <c r="K924" s="18">
        <v>79626.881999999998</v>
      </c>
      <c r="L924" s="15">
        <v>9008.0123399999993</v>
      </c>
      <c r="M924" s="16"/>
      <c r="N924" s="16"/>
      <c r="O924" s="16"/>
      <c r="P924" s="16"/>
      <c r="Q924" s="15">
        <v>2668.8388</v>
      </c>
      <c r="R924" s="15"/>
      <c r="S924" s="15">
        <v>173.57854</v>
      </c>
      <c r="T924" s="15">
        <v>31.244140000000002</v>
      </c>
      <c r="U924" s="15">
        <v>52886.93028</v>
      </c>
      <c r="V924" s="15">
        <v>9039.25648</v>
      </c>
      <c r="W924" s="15"/>
      <c r="X924" s="15"/>
      <c r="Y924" s="16"/>
      <c r="Z924" s="16"/>
      <c r="AA924" s="16"/>
      <c r="AB924" s="16"/>
      <c r="AC924" s="16"/>
      <c r="AD924" s="16"/>
      <c r="AE924" s="15">
        <v>544.48878000000002</v>
      </c>
      <c r="AF924" s="15"/>
      <c r="AG924" s="16"/>
      <c r="AH924" s="16"/>
      <c r="AI924" s="15">
        <v>544.48878000000002</v>
      </c>
      <c r="AJ924" s="15"/>
      <c r="AK924" s="15"/>
      <c r="AL924" s="15"/>
      <c r="AM924" s="16"/>
      <c r="AN924" s="16"/>
      <c r="AO924" s="16"/>
      <c r="AP924" s="16"/>
      <c r="AQ924" s="16"/>
      <c r="AR924" s="16"/>
      <c r="AS924" s="16"/>
      <c r="AT924" s="16"/>
      <c r="AU924" s="15">
        <v>702.96673999999996</v>
      </c>
      <c r="AV924" s="15"/>
      <c r="AW924" s="16"/>
      <c r="AX924" s="16"/>
      <c r="AY924" s="15">
        <v>702.96673999999996</v>
      </c>
      <c r="AZ924" s="15"/>
      <c r="BA924" s="15"/>
      <c r="BB924" s="15"/>
      <c r="BC924" s="16"/>
      <c r="BD924" s="16"/>
      <c r="BE924" s="16"/>
      <c r="BF924" s="16"/>
      <c r="BG924" s="16"/>
      <c r="BH924" s="16"/>
      <c r="BI924" s="16"/>
      <c r="BJ924" s="16"/>
      <c r="BK924" s="15">
        <v>710.69164000000001</v>
      </c>
      <c r="BL924" s="15"/>
      <c r="BM924" s="15">
        <v>78.008399999999995</v>
      </c>
      <c r="BN924" s="15">
        <v>14.041510000000001</v>
      </c>
      <c r="BO924" s="15">
        <v>788.70003999999994</v>
      </c>
      <c r="BP924" s="15">
        <v>14.041510000000001</v>
      </c>
      <c r="BQ924" s="15">
        <v>50044.512940000001</v>
      </c>
      <c r="BR924" s="15">
        <v>9008.0123399999993</v>
      </c>
      <c r="BS924" s="16"/>
      <c r="BT924" s="16"/>
      <c r="BU924" s="16"/>
      <c r="BV924" s="16"/>
      <c r="BW924" s="15">
        <v>710.69164000000001</v>
      </c>
      <c r="BX924" s="15"/>
      <c r="BY924" s="15">
        <v>95.570139999999995</v>
      </c>
      <c r="BZ924" s="15">
        <v>17.202629999999999</v>
      </c>
      <c r="CA924" s="15">
        <v>50850.774720000001</v>
      </c>
      <c r="CB924" s="15">
        <v>9025.2149700000009</v>
      </c>
    </row>
    <row r="925" spans="1:80" ht="33" hidden="1" customHeight="1" x14ac:dyDescent="0.2">
      <c r="A925" s="12" t="s">
        <v>1673</v>
      </c>
      <c r="B925" s="12" t="s">
        <v>83</v>
      </c>
      <c r="C925" s="12" t="s">
        <v>89</v>
      </c>
      <c r="D925" s="12" t="s">
        <v>1920</v>
      </c>
      <c r="E925" s="12" t="s">
        <v>1921</v>
      </c>
      <c r="F925" s="12" t="s">
        <v>1680</v>
      </c>
      <c r="G925" s="12" t="s">
        <v>151</v>
      </c>
      <c r="H925" s="13">
        <v>2011</v>
      </c>
      <c r="I925" s="13">
        <v>2013</v>
      </c>
      <c r="J925" s="14"/>
      <c r="K925" s="14"/>
      <c r="L925" s="15"/>
      <c r="M925" s="16"/>
      <c r="N925" s="16"/>
      <c r="O925" s="16"/>
      <c r="P925" s="16"/>
      <c r="Q925" s="16"/>
      <c r="R925" s="16"/>
      <c r="S925" s="16"/>
      <c r="T925" s="16"/>
      <c r="U925" s="15"/>
      <c r="V925" s="15"/>
      <c r="W925" s="15"/>
      <c r="X925" s="15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5"/>
      <c r="AJ925" s="15"/>
      <c r="AK925" s="15"/>
      <c r="AL925" s="15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5"/>
      <c r="AZ925" s="15"/>
      <c r="BA925" s="15"/>
      <c r="BB925" s="15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5"/>
      <c r="BP925" s="15"/>
      <c r="BQ925" s="15"/>
      <c r="BR925" s="15"/>
      <c r="BS925" s="16"/>
      <c r="BT925" s="16"/>
      <c r="BU925" s="16"/>
      <c r="BV925" s="16"/>
      <c r="BW925" s="16"/>
      <c r="BX925" s="16"/>
      <c r="BY925" s="16"/>
      <c r="BZ925" s="16"/>
      <c r="CA925" s="15"/>
      <c r="CB925" s="15"/>
    </row>
    <row r="926" spans="1:80" ht="21.95" hidden="1" customHeight="1" x14ac:dyDescent="0.2">
      <c r="A926" s="12" t="s">
        <v>1673</v>
      </c>
      <c r="B926" s="12" t="s">
        <v>83</v>
      </c>
      <c r="C926" s="12" t="s">
        <v>89</v>
      </c>
      <c r="D926" s="12" t="s">
        <v>1922</v>
      </c>
      <c r="E926" s="12" t="s">
        <v>1923</v>
      </c>
      <c r="F926" s="12" t="s">
        <v>310</v>
      </c>
      <c r="G926" s="12" t="s">
        <v>151</v>
      </c>
      <c r="H926" s="13">
        <v>2013</v>
      </c>
      <c r="I926" s="13">
        <v>2014</v>
      </c>
      <c r="J926" s="18">
        <v>7815.4059999999999</v>
      </c>
      <c r="K926" s="18">
        <v>7815.4059999999999</v>
      </c>
      <c r="L926" s="15"/>
      <c r="M926" s="16"/>
      <c r="N926" s="16"/>
      <c r="O926" s="16"/>
      <c r="P926" s="16"/>
      <c r="Q926" s="16"/>
      <c r="R926" s="16"/>
      <c r="S926" s="16"/>
      <c r="T926" s="16"/>
      <c r="U926" s="15"/>
      <c r="V926" s="15"/>
      <c r="W926" s="15"/>
      <c r="X926" s="15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5"/>
      <c r="AJ926" s="15"/>
      <c r="AK926" s="15"/>
      <c r="AL926" s="15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5"/>
      <c r="AZ926" s="15"/>
      <c r="BA926" s="15"/>
      <c r="BB926" s="15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5"/>
      <c r="BP926" s="15"/>
      <c r="BQ926" s="15"/>
      <c r="BR926" s="15"/>
      <c r="BS926" s="16"/>
      <c r="BT926" s="16"/>
      <c r="BU926" s="16"/>
      <c r="BV926" s="16"/>
      <c r="BW926" s="16"/>
      <c r="BX926" s="16"/>
      <c r="BY926" s="16"/>
      <c r="BZ926" s="16"/>
      <c r="CA926" s="15"/>
      <c r="CB926" s="15"/>
    </row>
    <row r="927" spans="1:80" ht="21.95" hidden="1" customHeight="1" x14ac:dyDescent="0.2">
      <c r="A927" s="12" t="s">
        <v>1673</v>
      </c>
      <c r="B927" s="12" t="s">
        <v>83</v>
      </c>
      <c r="C927" s="12" t="s">
        <v>89</v>
      </c>
      <c r="D927" s="12" t="s">
        <v>1924</v>
      </c>
      <c r="E927" s="12" t="s">
        <v>1925</v>
      </c>
      <c r="F927" s="12" t="s">
        <v>310</v>
      </c>
      <c r="G927" s="12" t="s">
        <v>151</v>
      </c>
      <c r="H927" s="13">
        <v>2013</v>
      </c>
      <c r="I927" s="13">
        <v>2014</v>
      </c>
      <c r="J927" s="18">
        <v>19996.745999999999</v>
      </c>
      <c r="K927" s="18">
        <v>19996.745999999999</v>
      </c>
      <c r="L927" s="15">
        <v>3078.9676800000002</v>
      </c>
      <c r="M927" s="16"/>
      <c r="N927" s="16"/>
      <c r="O927" s="16"/>
      <c r="P927" s="16"/>
      <c r="Q927" s="15">
        <v>100.98385</v>
      </c>
      <c r="R927" s="15"/>
      <c r="S927" s="16"/>
      <c r="T927" s="16"/>
      <c r="U927" s="15">
        <v>17206.359850000001</v>
      </c>
      <c r="V927" s="15">
        <v>3078.9676800000002</v>
      </c>
      <c r="W927" s="15"/>
      <c r="X927" s="15"/>
      <c r="Y927" s="16"/>
      <c r="Z927" s="16"/>
      <c r="AA927" s="16"/>
      <c r="AB927" s="16"/>
      <c r="AC927" s="16"/>
      <c r="AD927" s="16"/>
      <c r="AE927" s="15">
        <v>12.313029999999999</v>
      </c>
      <c r="AF927" s="15"/>
      <c r="AG927" s="16"/>
      <c r="AH927" s="16"/>
      <c r="AI927" s="15">
        <v>12.313029999999999</v>
      </c>
      <c r="AJ927" s="15"/>
      <c r="AK927" s="15"/>
      <c r="AL927" s="15"/>
      <c r="AM927" s="16"/>
      <c r="AN927" s="16"/>
      <c r="AO927" s="16"/>
      <c r="AP927" s="16"/>
      <c r="AQ927" s="16"/>
      <c r="AR927" s="16"/>
      <c r="AS927" s="16"/>
      <c r="AT927" s="16"/>
      <c r="AU927" s="15">
        <v>29.34198</v>
      </c>
      <c r="AV927" s="15"/>
      <c r="AW927" s="16"/>
      <c r="AX927" s="16"/>
      <c r="AY927" s="15">
        <v>29.34198</v>
      </c>
      <c r="AZ927" s="15"/>
      <c r="BA927" s="15"/>
      <c r="BB927" s="15"/>
      <c r="BC927" s="16"/>
      <c r="BD927" s="16"/>
      <c r="BE927" s="16"/>
      <c r="BF927" s="16"/>
      <c r="BG927" s="16"/>
      <c r="BH927" s="16"/>
      <c r="BI927" s="16"/>
      <c r="BJ927" s="16"/>
      <c r="BK927" s="15">
        <v>29.66442</v>
      </c>
      <c r="BL927" s="15"/>
      <c r="BM927" s="16"/>
      <c r="BN927" s="16"/>
      <c r="BO927" s="15">
        <v>29.66442</v>
      </c>
      <c r="BP927" s="15"/>
      <c r="BQ927" s="15">
        <v>17105.376</v>
      </c>
      <c r="BR927" s="15">
        <v>3078.9676800000002</v>
      </c>
      <c r="BS927" s="16"/>
      <c r="BT927" s="16"/>
      <c r="BU927" s="16"/>
      <c r="BV927" s="16"/>
      <c r="BW927" s="15">
        <v>29.66442</v>
      </c>
      <c r="BX927" s="15"/>
      <c r="BY927" s="16"/>
      <c r="BZ927" s="16"/>
      <c r="CA927" s="15">
        <v>17135.040420000001</v>
      </c>
      <c r="CB927" s="15">
        <v>3078.9676800000002</v>
      </c>
    </row>
    <row r="928" spans="1:80" ht="33" hidden="1" customHeight="1" x14ac:dyDescent="0.2">
      <c r="A928" s="12" t="s">
        <v>1673</v>
      </c>
      <c r="B928" s="12" t="s">
        <v>83</v>
      </c>
      <c r="C928" s="12" t="s">
        <v>89</v>
      </c>
      <c r="D928" s="12" t="s">
        <v>1926</v>
      </c>
      <c r="E928" s="12" t="s">
        <v>1927</v>
      </c>
      <c r="F928" s="12" t="s">
        <v>1680</v>
      </c>
      <c r="G928" s="12" t="s">
        <v>151</v>
      </c>
      <c r="H928" s="13">
        <v>2014</v>
      </c>
      <c r="I928" s="13">
        <v>2014</v>
      </c>
      <c r="J928" s="20">
        <v>2500</v>
      </c>
      <c r="K928" s="20">
        <v>2500</v>
      </c>
      <c r="L928" s="15">
        <v>327.54397</v>
      </c>
      <c r="M928" s="16"/>
      <c r="N928" s="16"/>
      <c r="O928" s="16"/>
      <c r="P928" s="16"/>
      <c r="Q928" s="16"/>
      <c r="R928" s="16"/>
      <c r="S928" s="16"/>
      <c r="T928" s="16"/>
      <c r="U928" s="15">
        <v>1819.6887400000001</v>
      </c>
      <c r="V928" s="15">
        <v>327.54397</v>
      </c>
      <c r="W928" s="15"/>
      <c r="X928" s="15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5"/>
      <c r="AJ928" s="15"/>
      <c r="AK928" s="15"/>
      <c r="AL928" s="15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5"/>
      <c r="AZ928" s="15"/>
      <c r="BA928" s="15"/>
      <c r="BB928" s="15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5"/>
      <c r="BP928" s="15"/>
      <c r="BQ928" s="15">
        <v>1819.6887400000001</v>
      </c>
      <c r="BR928" s="15">
        <v>327.54397</v>
      </c>
      <c r="BS928" s="16"/>
      <c r="BT928" s="16"/>
      <c r="BU928" s="16"/>
      <c r="BV928" s="16"/>
      <c r="BW928" s="16"/>
      <c r="BX928" s="16"/>
      <c r="BY928" s="16"/>
      <c r="BZ928" s="16"/>
      <c r="CA928" s="15">
        <v>1819.6887400000001</v>
      </c>
      <c r="CB928" s="15">
        <v>327.54397</v>
      </c>
    </row>
    <row r="929" spans="1:80" ht="21.95" hidden="1" customHeight="1" x14ac:dyDescent="0.2">
      <c r="A929" s="12" t="s">
        <v>1673</v>
      </c>
      <c r="B929" s="12" t="s">
        <v>83</v>
      </c>
      <c r="C929" s="12" t="s">
        <v>89</v>
      </c>
      <c r="D929" s="12" t="s">
        <v>1928</v>
      </c>
      <c r="E929" s="12" t="s">
        <v>1929</v>
      </c>
      <c r="F929" s="12" t="s">
        <v>310</v>
      </c>
      <c r="G929" s="12" t="s">
        <v>151</v>
      </c>
      <c r="H929" s="13">
        <v>2014</v>
      </c>
      <c r="I929" s="13">
        <v>2014</v>
      </c>
      <c r="J929" s="20">
        <v>10000</v>
      </c>
      <c r="K929" s="20">
        <v>10000</v>
      </c>
      <c r="L929" s="15">
        <v>1037.2881400000001</v>
      </c>
      <c r="M929" s="16"/>
      <c r="N929" s="16"/>
      <c r="O929" s="16"/>
      <c r="P929" s="16"/>
      <c r="Q929" s="16"/>
      <c r="R929" s="16"/>
      <c r="S929" s="16"/>
      <c r="T929" s="16"/>
      <c r="U929" s="15">
        <v>5762.7118600000003</v>
      </c>
      <c r="V929" s="15">
        <v>1037.2881400000001</v>
      </c>
      <c r="W929" s="15"/>
      <c r="X929" s="15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5"/>
      <c r="AJ929" s="15"/>
      <c r="AK929" s="15">
        <v>500</v>
      </c>
      <c r="AL929" s="15">
        <v>90</v>
      </c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5">
        <v>500</v>
      </c>
      <c r="AZ929" s="15">
        <v>90</v>
      </c>
      <c r="BA929" s="15"/>
      <c r="BB929" s="15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5"/>
      <c r="BP929" s="15"/>
      <c r="BQ929" s="15">
        <v>5262.7118600000003</v>
      </c>
      <c r="BR929" s="15">
        <v>947.28814</v>
      </c>
      <c r="BS929" s="16"/>
      <c r="BT929" s="16"/>
      <c r="BU929" s="16"/>
      <c r="BV929" s="16"/>
      <c r="BW929" s="16"/>
      <c r="BX929" s="16"/>
      <c r="BY929" s="16"/>
      <c r="BZ929" s="16"/>
      <c r="CA929" s="15">
        <v>5262.7118600000003</v>
      </c>
      <c r="CB929" s="15">
        <v>947.28814</v>
      </c>
    </row>
    <row r="930" spans="1:80" ht="21.95" hidden="1" customHeight="1" x14ac:dyDescent="0.2">
      <c r="A930" s="12" t="s">
        <v>1673</v>
      </c>
      <c r="B930" s="12" t="s">
        <v>83</v>
      </c>
      <c r="C930" s="12" t="s">
        <v>89</v>
      </c>
      <c r="D930" s="12" t="s">
        <v>1930</v>
      </c>
      <c r="E930" s="12" t="s">
        <v>1931</v>
      </c>
      <c r="F930" s="12" t="s">
        <v>310</v>
      </c>
      <c r="G930" s="12" t="s">
        <v>151</v>
      </c>
      <c r="H930" s="13">
        <v>2013</v>
      </c>
      <c r="I930" s="13">
        <v>2014</v>
      </c>
      <c r="J930" s="18">
        <v>5507.0029999999997</v>
      </c>
      <c r="K930" s="18">
        <v>5507.0029999999997</v>
      </c>
      <c r="L930" s="15"/>
      <c r="M930" s="16"/>
      <c r="N930" s="16"/>
      <c r="O930" s="16"/>
      <c r="P930" s="16"/>
      <c r="Q930" s="16"/>
      <c r="R930" s="16"/>
      <c r="S930" s="16"/>
      <c r="T930" s="16"/>
      <c r="U930" s="15"/>
      <c r="V930" s="15"/>
      <c r="W930" s="15"/>
      <c r="X930" s="15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5"/>
      <c r="AJ930" s="15"/>
      <c r="AK930" s="15"/>
      <c r="AL930" s="15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5"/>
      <c r="AZ930" s="15"/>
      <c r="BA930" s="15"/>
      <c r="BB930" s="15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5"/>
      <c r="BP930" s="15"/>
      <c r="BQ930" s="15"/>
      <c r="BR930" s="15"/>
      <c r="BS930" s="16"/>
      <c r="BT930" s="16"/>
      <c r="BU930" s="16"/>
      <c r="BV930" s="16"/>
      <c r="BW930" s="16"/>
      <c r="BX930" s="16"/>
      <c r="BY930" s="16"/>
      <c r="BZ930" s="16"/>
      <c r="CA930" s="15"/>
      <c r="CB930" s="15"/>
    </row>
    <row r="931" spans="1:80" ht="44.1" hidden="1" customHeight="1" x14ac:dyDescent="0.2">
      <c r="A931" s="12" t="s">
        <v>1673</v>
      </c>
      <c r="B931" s="12" t="s">
        <v>83</v>
      </c>
      <c r="C931" s="12" t="s">
        <v>89</v>
      </c>
      <c r="D931" s="12" t="s">
        <v>1932</v>
      </c>
      <c r="E931" s="12" t="s">
        <v>1933</v>
      </c>
      <c r="F931" s="12" t="s">
        <v>310</v>
      </c>
      <c r="G931" s="12" t="s">
        <v>151</v>
      </c>
      <c r="H931" s="13">
        <v>2013</v>
      </c>
      <c r="I931" s="13">
        <v>2014</v>
      </c>
      <c r="J931" s="15">
        <v>2311.38</v>
      </c>
      <c r="K931" s="15">
        <v>2311.38</v>
      </c>
      <c r="L931" s="15"/>
      <c r="M931" s="16"/>
      <c r="N931" s="16"/>
      <c r="O931" s="16"/>
      <c r="P931" s="16"/>
      <c r="Q931" s="16"/>
      <c r="R931" s="16"/>
      <c r="S931" s="16"/>
      <c r="T931" s="16"/>
      <c r="U931" s="15"/>
      <c r="V931" s="15"/>
      <c r="W931" s="15"/>
      <c r="X931" s="15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5"/>
      <c r="AJ931" s="15"/>
      <c r="AK931" s="15"/>
      <c r="AL931" s="15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5"/>
      <c r="AZ931" s="15"/>
      <c r="BA931" s="15"/>
      <c r="BB931" s="15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5"/>
      <c r="BP931" s="15"/>
      <c r="BQ931" s="15"/>
      <c r="BR931" s="15"/>
      <c r="BS931" s="16"/>
      <c r="BT931" s="16"/>
      <c r="BU931" s="16"/>
      <c r="BV931" s="16"/>
      <c r="BW931" s="16"/>
      <c r="BX931" s="16"/>
      <c r="BY931" s="16"/>
      <c r="BZ931" s="16"/>
      <c r="CA931" s="15"/>
      <c r="CB931" s="15"/>
    </row>
    <row r="932" spans="1:80" ht="21.95" hidden="1" customHeight="1" x14ac:dyDescent="0.2">
      <c r="A932" s="12" t="s">
        <v>1673</v>
      </c>
      <c r="B932" s="12" t="s">
        <v>83</v>
      </c>
      <c r="C932" s="12" t="s">
        <v>89</v>
      </c>
      <c r="D932" s="12" t="s">
        <v>1934</v>
      </c>
      <c r="E932" s="12" t="s">
        <v>1935</v>
      </c>
      <c r="F932" s="12" t="s">
        <v>310</v>
      </c>
      <c r="G932" s="12" t="s">
        <v>151</v>
      </c>
      <c r="H932" s="13">
        <v>2013</v>
      </c>
      <c r="I932" s="13">
        <v>2014</v>
      </c>
      <c r="J932" s="17">
        <v>680.64300000000003</v>
      </c>
      <c r="K932" s="17">
        <v>680.64300000000003</v>
      </c>
      <c r="L932" s="15"/>
      <c r="M932" s="16"/>
      <c r="N932" s="16"/>
      <c r="O932" s="16"/>
      <c r="P932" s="16"/>
      <c r="Q932" s="15">
        <v>1.7656799999999999</v>
      </c>
      <c r="R932" s="15"/>
      <c r="S932" s="16"/>
      <c r="T932" s="16"/>
      <c r="U932" s="15">
        <v>1.7656799999999999</v>
      </c>
      <c r="V932" s="15"/>
      <c r="W932" s="15"/>
      <c r="X932" s="15"/>
      <c r="Y932" s="16"/>
      <c r="Z932" s="16"/>
      <c r="AA932" s="16"/>
      <c r="AB932" s="16"/>
      <c r="AC932" s="16"/>
      <c r="AD932" s="16"/>
      <c r="AE932" s="15">
        <v>1.0523899999999999</v>
      </c>
      <c r="AF932" s="15"/>
      <c r="AG932" s="16"/>
      <c r="AH932" s="16"/>
      <c r="AI932" s="15">
        <v>1.0523899999999999</v>
      </c>
      <c r="AJ932" s="15"/>
      <c r="AK932" s="15"/>
      <c r="AL932" s="15"/>
      <c r="AM932" s="16"/>
      <c r="AN932" s="16"/>
      <c r="AO932" s="16"/>
      <c r="AP932" s="16"/>
      <c r="AQ932" s="16"/>
      <c r="AR932" s="16"/>
      <c r="AS932" s="16"/>
      <c r="AT932" s="16"/>
      <c r="AU932" s="15">
        <v>0.71328999999999998</v>
      </c>
      <c r="AV932" s="15"/>
      <c r="AW932" s="16"/>
      <c r="AX932" s="16"/>
      <c r="AY932" s="15">
        <v>0.71328999999999998</v>
      </c>
      <c r="AZ932" s="15"/>
      <c r="BA932" s="15"/>
      <c r="BB932" s="15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5"/>
      <c r="BP932" s="15"/>
      <c r="BQ932" s="15"/>
      <c r="BR932" s="15"/>
      <c r="BS932" s="16"/>
      <c r="BT932" s="16"/>
      <c r="BU932" s="16"/>
      <c r="BV932" s="16"/>
      <c r="BW932" s="16"/>
      <c r="BX932" s="16"/>
      <c r="BY932" s="16"/>
      <c r="BZ932" s="16"/>
      <c r="CA932" s="15"/>
      <c r="CB932" s="15"/>
    </row>
    <row r="933" spans="1:80" ht="33" hidden="1" customHeight="1" x14ac:dyDescent="0.2">
      <c r="A933" s="12" t="s">
        <v>1673</v>
      </c>
      <c r="B933" s="12" t="s">
        <v>83</v>
      </c>
      <c r="C933" s="12" t="s">
        <v>89</v>
      </c>
      <c r="D933" s="12" t="s">
        <v>1936</v>
      </c>
      <c r="E933" s="12" t="s">
        <v>1937</v>
      </c>
      <c r="F933" s="12" t="s">
        <v>1680</v>
      </c>
      <c r="G933" s="12" t="s">
        <v>137</v>
      </c>
      <c r="H933" s="13">
        <v>2014</v>
      </c>
      <c r="I933" s="13">
        <v>2014</v>
      </c>
      <c r="J933" s="15">
        <v>1955.28</v>
      </c>
      <c r="K933" s="15">
        <v>1955.28</v>
      </c>
      <c r="L933" s="15">
        <v>369.73226</v>
      </c>
      <c r="M933" s="16"/>
      <c r="N933" s="16"/>
      <c r="O933" s="16"/>
      <c r="P933" s="16"/>
      <c r="Q933" s="16"/>
      <c r="R933" s="16"/>
      <c r="S933" s="16"/>
      <c r="T933" s="16"/>
      <c r="U933" s="15">
        <v>2054.0682299999999</v>
      </c>
      <c r="V933" s="15">
        <v>369.73226</v>
      </c>
      <c r="W933" s="15"/>
      <c r="X933" s="15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5"/>
      <c r="AJ933" s="15"/>
      <c r="AK933" s="15"/>
      <c r="AL933" s="15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5"/>
      <c r="AZ933" s="15"/>
      <c r="BA933" s="15">
        <v>1044.8834899999999</v>
      </c>
      <c r="BB933" s="15">
        <v>188.07901000000001</v>
      </c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5">
        <v>1044.8834899999999</v>
      </c>
      <c r="BP933" s="15">
        <v>188.07901000000001</v>
      </c>
      <c r="BQ933" s="15">
        <v>1009.18474</v>
      </c>
      <c r="BR933" s="15">
        <v>181.65325000000001</v>
      </c>
      <c r="BS933" s="16"/>
      <c r="BT933" s="16"/>
      <c r="BU933" s="16"/>
      <c r="BV933" s="16"/>
      <c r="BW933" s="16"/>
      <c r="BX933" s="16"/>
      <c r="BY933" s="16"/>
      <c r="BZ933" s="16"/>
      <c r="CA933" s="15">
        <v>1009.18474</v>
      </c>
      <c r="CB933" s="15">
        <v>181.65325000000001</v>
      </c>
    </row>
    <row r="934" spans="1:80" ht="21.95" hidden="1" customHeight="1" x14ac:dyDescent="0.2">
      <c r="A934" s="12" t="s">
        <v>1673</v>
      </c>
      <c r="B934" s="12" t="s">
        <v>83</v>
      </c>
      <c r="C934" s="12" t="s">
        <v>89</v>
      </c>
      <c r="D934" s="12" t="s">
        <v>1938</v>
      </c>
      <c r="E934" s="12" t="s">
        <v>1939</v>
      </c>
      <c r="F934" s="12" t="s">
        <v>326</v>
      </c>
      <c r="G934" s="12" t="s">
        <v>142</v>
      </c>
      <c r="H934" s="12"/>
      <c r="I934" s="12"/>
      <c r="J934" s="14"/>
      <c r="K934" s="14"/>
      <c r="L934" s="15"/>
      <c r="M934" s="16"/>
      <c r="N934" s="16"/>
      <c r="O934" s="16"/>
      <c r="P934" s="16"/>
      <c r="Q934" s="16"/>
      <c r="R934" s="16"/>
      <c r="S934" s="16"/>
      <c r="T934" s="16"/>
      <c r="U934" s="15"/>
      <c r="V934" s="15"/>
      <c r="W934" s="15"/>
      <c r="X934" s="15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5"/>
      <c r="AJ934" s="15"/>
      <c r="AK934" s="15"/>
      <c r="AL934" s="15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5"/>
      <c r="AZ934" s="15"/>
      <c r="BA934" s="15"/>
      <c r="BB934" s="15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5"/>
      <c r="BP934" s="15"/>
      <c r="BQ934" s="15"/>
      <c r="BR934" s="15"/>
      <c r="BS934" s="16"/>
      <c r="BT934" s="16"/>
      <c r="BU934" s="16"/>
      <c r="BV934" s="16"/>
      <c r="BW934" s="16"/>
      <c r="BX934" s="16"/>
      <c r="BY934" s="16"/>
      <c r="BZ934" s="16"/>
      <c r="CA934" s="15"/>
      <c r="CB934" s="15"/>
    </row>
    <row r="935" spans="1:80" ht="33" hidden="1" customHeight="1" x14ac:dyDescent="0.2">
      <c r="A935" s="12" t="s">
        <v>1673</v>
      </c>
      <c r="B935" s="12" t="s">
        <v>83</v>
      </c>
      <c r="C935" s="12" t="s">
        <v>89</v>
      </c>
      <c r="D935" s="12" t="s">
        <v>1940</v>
      </c>
      <c r="E935" s="12" t="s">
        <v>1941</v>
      </c>
      <c r="F935" s="12" t="s">
        <v>326</v>
      </c>
      <c r="G935" s="12" t="s">
        <v>142</v>
      </c>
      <c r="H935" s="12"/>
      <c r="I935" s="12"/>
      <c r="J935" s="14"/>
      <c r="K935" s="14"/>
      <c r="L935" s="15"/>
      <c r="M935" s="16"/>
      <c r="N935" s="16"/>
      <c r="O935" s="16"/>
      <c r="P935" s="16"/>
      <c r="Q935" s="16"/>
      <c r="R935" s="16"/>
      <c r="S935" s="16"/>
      <c r="T935" s="16"/>
      <c r="U935" s="15"/>
      <c r="V935" s="15"/>
      <c r="W935" s="15"/>
      <c r="X935" s="15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5"/>
      <c r="AJ935" s="15"/>
      <c r="AK935" s="15"/>
      <c r="AL935" s="15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5"/>
      <c r="AZ935" s="15"/>
      <c r="BA935" s="15"/>
      <c r="BB935" s="15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5"/>
      <c r="BP935" s="15"/>
      <c r="BQ935" s="15"/>
      <c r="BR935" s="15"/>
      <c r="BS935" s="16"/>
      <c r="BT935" s="16"/>
      <c r="BU935" s="16"/>
      <c r="BV935" s="16"/>
      <c r="BW935" s="16"/>
      <c r="BX935" s="16"/>
      <c r="BY935" s="16"/>
      <c r="BZ935" s="16"/>
      <c r="CA935" s="15"/>
      <c r="CB935" s="15"/>
    </row>
    <row r="936" spans="1:80" ht="21.95" hidden="1" customHeight="1" x14ac:dyDescent="0.2">
      <c r="A936" s="12" t="s">
        <v>1673</v>
      </c>
      <c r="B936" s="12" t="s">
        <v>83</v>
      </c>
      <c r="C936" s="12" t="s">
        <v>89</v>
      </c>
      <c r="D936" s="12" t="s">
        <v>1942</v>
      </c>
      <c r="E936" s="12" t="s">
        <v>1943</v>
      </c>
      <c r="F936" s="12" t="s">
        <v>326</v>
      </c>
      <c r="G936" s="12" t="s">
        <v>226</v>
      </c>
      <c r="H936" s="12"/>
      <c r="I936" s="12"/>
      <c r="J936" s="14"/>
      <c r="K936" s="14"/>
      <c r="L936" s="15"/>
      <c r="M936" s="16"/>
      <c r="N936" s="16"/>
      <c r="O936" s="16"/>
      <c r="P936" s="16"/>
      <c r="Q936" s="16"/>
      <c r="R936" s="16"/>
      <c r="S936" s="16"/>
      <c r="T936" s="16"/>
      <c r="U936" s="15"/>
      <c r="V936" s="15"/>
      <c r="W936" s="15"/>
      <c r="X936" s="15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5"/>
      <c r="AJ936" s="15"/>
      <c r="AK936" s="15"/>
      <c r="AL936" s="15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5"/>
      <c r="AZ936" s="15"/>
      <c r="BA936" s="15"/>
      <c r="BB936" s="15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5"/>
      <c r="BP936" s="15"/>
      <c r="BQ936" s="15"/>
      <c r="BR936" s="15"/>
      <c r="BS936" s="16"/>
      <c r="BT936" s="16"/>
      <c r="BU936" s="16"/>
      <c r="BV936" s="16"/>
      <c r="BW936" s="16"/>
      <c r="BX936" s="16"/>
      <c r="BY936" s="16"/>
      <c r="BZ936" s="16"/>
      <c r="CA936" s="15"/>
      <c r="CB936" s="15"/>
    </row>
    <row r="937" spans="1:80" ht="21.95" hidden="1" customHeight="1" x14ac:dyDescent="0.2">
      <c r="A937" s="12" t="s">
        <v>1673</v>
      </c>
      <c r="B937" s="12" t="s">
        <v>83</v>
      </c>
      <c r="C937" s="12" t="s">
        <v>89</v>
      </c>
      <c r="D937" s="12" t="s">
        <v>1944</v>
      </c>
      <c r="E937" s="12" t="s">
        <v>1945</v>
      </c>
      <c r="F937" s="12" t="s">
        <v>326</v>
      </c>
      <c r="G937" s="12" t="s">
        <v>142</v>
      </c>
      <c r="H937" s="12"/>
      <c r="I937" s="12"/>
      <c r="J937" s="14"/>
      <c r="K937" s="14"/>
      <c r="L937" s="15"/>
      <c r="M937" s="16"/>
      <c r="N937" s="16"/>
      <c r="O937" s="16"/>
      <c r="P937" s="16"/>
      <c r="Q937" s="16"/>
      <c r="R937" s="16"/>
      <c r="S937" s="16"/>
      <c r="T937" s="16"/>
      <c r="U937" s="15"/>
      <c r="V937" s="15"/>
      <c r="W937" s="15"/>
      <c r="X937" s="15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5"/>
      <c r="AJ937" s="15"/>
      <c r="AK937" s="15"/>
      <c r="AL937" s="15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5"/>
      <c r="AZ937" s="15"/>
      <c r="BA937" s="15"/>
      <c r="BB937" s="15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5"/>
      <c r="BP937" s="15"/>
      <c r="BQ937" s="15"/>
      <c r="BR937" s="15"/>
      <c r="BS937" s="16"/>
      <c r="BT937" s="16"/>
      <c r="BU937" s="16"/>
      <c r="BV937" s="16"/>
      <c r="BW937" s="16"/>
      <c r="BX937" s="16"/>
      <c r="BY937" s="16"/>
      <c r="BZ937" s="16"/>
      <c r="CA937" s="15"/>
      <c r="CB937" s="15"/>
    </row>
    <row r="938" spans="1:80" ht="21.95" hidden="1" customHeight="1" x14ac:dyDescent="0.2">
      <c r="A938" s="12" t="s">
        <v>1673</v>
      </c>
      <c r="B938" s="12" t="s">
        <v>83</v>
      </c>
      <c r="C938" s="12" t="s">
        <v>89</v>
      </c>
      <c r="D938" s="12" t="s">
        <v>1946</v>
      </c>
      <c r="E938" s="12" t="s">
        <v>1947</v>
      </c>
      <c r="F938" s="12" t="s">
        <v>326</v>
      </c>
      <c r="G938" s="12" t="s">
        <v>142</v>
      </c>
      <c r="H938" s="12"/>
      <c r="I938" s="12"/>
      <c r="J938" s="14"/>
      <c r="K938" s="14"/>
      <c r="L938" s="15"/>
      <c r="M938" s="16"/>
      <c r="N938" s="16"/>
      <c r="O938" s="16"/>
      <c r="P938" s="16"/>
      <c r="Q938" s="16"/>
      <c r="R938" s="16"/>
      <c r="S938" s="16"/>
      <c r="T938" s="16"/>
      <c r="U938" s="15"/>
      <c r="V938" s="15"/>
      <c r="W938" s="15"/>
      <c r="X938" s="15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5"/>
      <c r="AJ938" s="15"/>
      <c r="AK938" s="15"/>
      <c r="AL938" s="15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5"/>
      <c r="AZ938" s="15"/>
      <c r="BA938" s="15"/>
      <c r="BB938" s="15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5"/>
      <c r="BP938" s="15"/>
      <c r="BQ938" s="15"/>
      <c r="BR938" s="15"/>
      <c r="BS938" s="16"/>
      <c r="BT938" s="16"/>
      <c r="BU938" s="16"/>
      <c r="BV938" s="16"/>
      <c r="BW938" s="16"/>
      <c r="BX938" s="16"/>
      <c r="BY938" s="16"/>
      <c r="BZ938" s="16"/>
      <c r="CA938" s="15"/>
      <c r="CB938" s="15"/>
    </row>
    <row r="939" spans="1:80" ht="21.95" hidden="1" customHeight="1" x14ac:dyDescent="0.2">
      <c r="A939" s="12" t="s">
        <v>1673</v>
      </c>
      <c r="B939" s="12" t="s">
        <v>83</v>
      </c>
      <c r="C939" s="12" t="s">
        <v>89</v>
      </c>
      <c r="D939" s="12" t="s">
        <v>1948</v>
      </c>
      <c r="E939" s="12" t="s">
        <v>1949</v>
      </c>
      <c r="F939" s="12" t="s">
        <v>326</v>
      </c>
      <c r="G939" s="12" t="s">
        <v>142</v>
      </c>
      <c r="H939" s="12"/>
      <c r="I939" s="12"/>
      <c r="J939" s="14"/>
      <c r="K939" s="14"/>
      <c r="L939" s="15"/>
      <c r="M939" s="16"/>
      <c r="N939" s="16"/>
      <c r="O939" s="16"/>
      <c r="P939" s="16"/>
      <c r="Q939" s="16"/>
      <c r="R939" s="16"/>
      <c r="S939" s="16"/>
      <c r="T939" s="16"/>
      <c r="U939" s="15"/>
      <c r="V939" s="15"/>
      <c r="W939" s="15"/>
      <c r="X939" s="15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5"/>
      <c r="AJ939" s="15"/>
      <c r="AK939" s="15"/>
      <c r="AL939" s="15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5"/>
      <c r="AZ939" s="15"/>
      <c r="BA939" s="15"/>
      <c r="BB939" s="15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5"/>
      <c r="BP939" s="15"/>
      <c r="BQ939" s="15"/>
      <c r="BR939" s="15"/>
      <c r="BS939" s="16"/>
      <c r="BT939" s="16"/>
      <c r="BU939" s="16"/>
      <c r="BV939" s="16"/>
      <c r="BW939" s="16"/>
      <c r="BX939" s="16"/>
      <c r="BY939" s="16"/>
      <c r="BZ939" s="16"/>
      <c r="CA939" s="15"/>
      <c r="CB939" s="15"/>
    </row>
    <row r="940" spans="1:80" ht="21.95" hidden="1" customHeight="1" x14ac:dyDescent="0.2">
      <c r="A940" s="12" t="s">
        <v>1673</v>
      </c>
      <c r="B940" s="12" t="s">
        <v>83</v>
      </c>
      <c r="C940" s="12" t="s">
        <v>89</v>
      </c>
      <c r="D940" s="12" t="s">
        <v>1950</v>
      </c>
      <c r="E940" s="12" t="s">
        <v>1951</v>
      </c>
      <c r="F940" s="12" t="s">
        <v>326</v>
      </c>
      <c r="G940" s="12" t="s">
        <v>226</v>
      </c>
      <c r="H940" s="12"/>
      <c r="I940" s="12"/>
      <c r="J940" s="14"/>
      <c r="K940" s="14"/>
      <c r="L940" s="15"/>
      <c r="M940" s="16"/>
      <c r="N940" s="16"/>
      <c r="O940" s="16"/>
      <c r="P940" s="16"/>
      <c r="Q940" s="16"/>
      <c r="R940" s="16"/>
      <c r="S940" s="16"/>
      <c r="T940" s="16"/>
      <c r="U940" s="15"/>
      <c r="V940" s="15"/>
      <c r="W940" s="15"/>
      <c r="X940" s="15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5"/>
      <c r="AJ940" s="15"/>
      <c r="AK940" s="15"/>
      <c r="AL940" s="15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5"/>
      <c r="AZ940" s="15"/>
      <c r="BA940" s="15"/>
      <c r="BB940" s="15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5"/>
      <c r="BP940" s="15"/>
      <c r="BQ940" s="15"/>
      <c r="BR940" s="15"/>
      <c r="BS940" s="16"/>
      <c r="BT940" s="16"/>
      <c r="BU940" s="16"/>
      <c r="BV940" s="16"/>
      <c r="BW940" s="16"/>
      <c r="BX940" s="16"/>
      <c r="BY940" s="16"/>
      <c r="BZ940" s="16"/>
      <c r="CA940" s="15"/>
      <c r="CB940" s="15"/>
    </row>
    <row r="941" spans="1:80" ht="33" hidden="1" customHeight="1" x14ac:dyDescent="0.2">
      <c r="A941" s="12" t="s">
        <v>1673</v>
      </c>
      <c r="B941" s="12" t="s">
        <v>83</v>
      </c>
      <c r="C941" s="12" t="s">
        <v>1952</v>
      </c>
      <c r="D941" s="12" t="s">
        <v>1953</v>
      </c>
      <c r="E941" s="12" t="s">
        <v>1954</v>
      </c>
      <c r="F941" s="12" t="s">
        <v>522</v>
      </c>
      <c r="G941" s="12" t="s">
        <v>142</v>
      </c>
      <c r="H941" s="13">
        <v>2009</v>
      </c>
      <c r="I941" s="13">
        <v>2009</v>
      </c>
      <c r="J941" s="14"/>
      <c r="K941" s="14"/>
      <c r="L941" s="15"/>
      <c r="M941" s="16"/>
      <c r="N941" s="16"/>
      <c r="O941" s="16"/>
      <c r="P941" s="16"/>
      <c r="Q941" s="16"/>
      <c r="R941" s="16"/>
      <c r="S941" s="16"/>
      <c r="T941" s="16"/>
      <c r="U941" s="15"/>
      <c r="V941" s="15"/>
      <c r="W941" s="15"/>
      <c r="X941" s="15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5"/>
      <c r="AJ941" s="15"/>
      <c r="AK941" s="15"/>
      <c r="AL941" s="15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5"/>
      <c r="AZ941" s="15"/>
      <c r="BA941" s="15"/>
      <c r="BB941" s="15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5"/>
      <c r="BP941" s="15"/>
      <c r="BQ941" s="15"/>
      <c r="BR941" s="15"/>
      <c r="BS941" s="16"/>
      <c r="BT941" s="16"/>
      <c r="BU941" s="16"/>
      <c r="BV941" s="16"/>
      <c r="BW941" s="16"/>
      <c r="BX941" s="16"/>
      <c r="BY941" s="16"/>
      <c r="BZ941" s="16"/>
      <c r="CA941" s="15"/>
      <c r="CB941" s="15"/>
    </row>
    <row r="942" spans="1:80" ht="33" hidden="1" customHeight="1" x14ac:dyDescent="0.2">
      <c r="A942" s="12" t="s">
        <v>1673</v>
      </c>
      <c r="B942" s="12" t="s">
        <v>83</v>
      </c>
      <c r="C942" s="12" t="s">
        <v>1952</v>
      </c>
      <c r="D942" s="12" t="s">
        <v>1955</v>
      </c>
      <c r="E942" s="12" t="s">
        <v>1956</v>
      </c>
      <c r="F942" s="12" t="s">
        <v>320</v>
      </c>
      <c r="G942" s="12" t="s">
        <v>142</v>
      </c>
      <c r="H942" s="12"/>
      <c r="I942" s="12"/>
      <c r="J942" s="14"/>
      <c r="K942" s="14"/>
      <c r="L942" s="15">
        <v>155.67552000000001</v>
      </c>
      <c r="M942" s="16"/>
      <c r="N942" s="16"/>
      <c r="O942" s="16"/>
      <c r="P942" s="16"/>
      <c r="Q942" s="16"/>
      <c r="R942" s="16"/>
      <c r="S942" s="16"/>
      <c r="T942" s="16"/>
      <c r="U942" s="15">
        <v>864.86400000000003</v>
      </c>
      <c r="V942" s="15">
        <v>155.67552000000001</v>
      </c>
      <c r="W942" s="15"/>
      <c r="X942" s="15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5"/>
      <c r="AJ942" s="15"/>
      <c r="AK942" s="15"/>
      <c r="AL942" s="15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5"/>
      <c r="AZ942" s="15"/>
      <c r="BA942" s="15"/>
      <c r="BB942" s="15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5"/>
      <c r="BP942" s="15"/>
      <c r="BQ942" s="15">
        <v>864.86400000000003</v>
      </c>
      <c r="BR942" s="15">
        <v>155.67552000000001</v>
      </c>
      <c r="BS942" s="16"/>
      <c r="BT942" s="16"/>
      <c r="BU942" s="16"/>
      <c r="BV942" s="16"/>
      <c r="BW942" s="16"/>
      <c r="BX942" s="16"/>
      <c r="BY942" s="16"/>
      <c r="BZ942" s="16"/>
      <c r="CA942" s="15">
        <v>864.86400000000003</v>
      </c>
      <c r="CB942" s="15">
        <v>155.67552000000001</v>
      </c>
    </row>
    <row r="943" spans="1:80" ht="33" hidden="1" customHeight="1" x14ac:dyDescent="0.2">
      <c r="A943" s="12" t="s">
        <v>1673</v>
      </c>
      <c r="B943" s="12" t="s">
        <v>83</v>
      </c>
      <c r="C943" s="12" t="s">
        <v>223</v>
      </c>
      <c r="D943" s="12" t="s">
        <v>1957</v>
      </c>
      <c r="E943" s="12" t="s">
        <v>1958</v>
      </c>
      <c r="F943" s="12" t="s">
        <v>1680</v>
      </c>
      <c r="G943" s="12" t="s">
        <v>137</v>
      </c>
      <c r="H943" s="13">
        <v>2009</v>
      </c>
      <c r="I943" s="13">
        <v>2010</v>
      </c>
      <c r="J943" s="14"/>
      <c r="K943" s="14"/>
      <c r="L943" s="15"/>
      <c r="M943" s="16"/>
      <c r="N943" s="16"/>
      <c r="O943" s="16"/>
      <c r="P943" s="16"/>
      <c r="Q943" s="16"/>
      <c r="R943" s="16"/>
      <c r="S943" s="16"/>
      <c r="T943" s="16"/>
      <c r="U943" s="15"/>
      <c r="V943" s="15"/>
      <c r="W943" s="15"/>
      <c r="X943" s="15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5"/>
      <c r="AJ943" s="15"/>
      <c r="AK943" s="15"/>
      <c r="AL943" s="15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5"/>
      <c r="AZ943" s="15"/>
      <c r="BA943" s="15"/>
      <c r="BB943" s="15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5"/>
      <c r="BP943" s="15"/>
      <c r="BQ943" s="15"/>
      <c r="BR943" s="15"/>
      <c r="BS943" s="16"/>
      <c r="BT943" s="16"/>
      <c r="BU943" s="16"/>
      <c r="BV943" s="16"/>
      <c r="BW943" s="16"/>
      <c r="BX943" s="16"/>
      <c r="BY943" s="16"/>
      <c r="BZ943" s="16"/>
      <c r="CA943" s="15"/>
      <c r="CB943" s="15"/>
    </row>
    <row r="944" spans="1:80" ht="33" hidden="1" customHeight="1" x14ac:dyDescent="0.2">
      <c r="A944" s="12" t="s">
        <v>1673</v>
      </c>
      <c r="B944" s="12" t="s">
        <v>83</v>
      </c>
      <c r="C944" s="12" t="s">
        <v>223</v>
      </c>
      <c r="D944" s="12" t="s">
        <v>1959</v>
      </c>
      <c r="E944" s="12" t="s">
        <v>1960</v>
      </c>
      <c r="F944" s="12" t="s">
        <v>315</v>
      </c>
      <c r="G944" s="12" t="s">
        <v>142</v>
      </c>
      <c r="H944" s="13">
        <v>2011</v>
      </c>
      <c r="I944" s="13">
        <v>2014</v>
      </c>
      <c r="J944" s="18">
        <v>15295.359</v>
      </c>
      <c r="K944" s="18">
        <v>15295.359</v>
      </c>
      <c r="L944" s="15">
        <v>522.22140999999999</v>
      </c>
      <c r="M944" s="16"/>
      <c r="N944" s="16"/>
      <c r="O944" s="16"/>
      <c r="P944" s="16"/>
      <c r="Q944" s="15">
        <v>321.93579</v>
      </c>
      <c r="R944" s="15"/>
      <c r="S944" s="15">
        <v>110.38244</v>
      </c>
      <c r="T944" s="15">
        <v>19.868839999999999</v>
      </c>
      <c r="U944" s="15">
        <v>4316.1839</v>
      </c>
      <c r="V944" s="15">
        <v>542.09024999999997</v>
      </c>
      <c r="W944" s="15"/>
      <c r="X944" s="15"/>
      <c r="Y944" s="16"/>
      <c r="Z944" s="16"/>
      <c r="AA944" s="16"/>
      <c r="AB944" s="16"/>
      <c r="AC944" s="16"/>
      <c r="AD944" s="16"/>
      <c r="AE944" s="15">
        <v>89.047619999999995</v>
      </c>
      <c r="AF944" s="15"/>
      <c r="AG944" s="16"/>
      <c r="AH944" s="16"/>
      <c r="AI944" s="15">
        <v>89.047619999999995</v>
      </c>
      <c r="AJ944" s="15"/>
      <c r="AK944" s="15"/>
      <c r="AL944" s="15"/>
      <c r="AM944" s="16"/>
      <c r="AN944" s="16"/>
      <c r="AO944" s="16"/>
      <c r="AP944" s="16"/>
      <c r="AQ944" s="16"/>
      <c r="AR944" s="16"/>
      <c r="AS944" s="16"/>
      <c r="AT944" s="16"/>
      <c r="AU944" s="15">
        <v>111.82843</v>
      </c>
      <c r="AV944" s="15"/>
      <c r="AW944" s="16"/>
      <c r="AX944" s="16"/>
      <c r="AY944" s="15">
        <v>111.82843</v>
      </c>
      <c r="AZ944" s="15"/>
      <c r="BA944" s="15">
        <v>1435</v>
      </c>
      <c r="BB944" s="15">
        <v>90</v>
      </c>
      <c r="BC944" s="16"/>
      <c r="BD944" s="16"/>
      <c r="BE944" s="16"/>
      <c r="BF944" s="16"/>
      <c r="BG944" s="16"/>
      <c r="BH944" s="16"/>
      <c r="BI944" s="16"/>
      <c r="BJ944" s="16"/>
      <c r="BK944" s="15">
        <v>97.051299999999998</v>
      </c>
      <c r="BL944" s="15"/>
      <c r="BM944" s="15">
        <v>17.38815</v>
      </c>
      <c r="BN944" s="15">
        <v>3.1298699999999999</v>
      </c>
      <c r="BO944" s="15">
        <v>1549.4394500000001</v>
      </c>
      <c r="BP944" s="15">
        <v>93.129869999999997</v>
      </c>
      <c r="BQ944" s="15">
        <v>2448.8656700000001</v>
      </c>
      <c r="BR944" s="15">
        <v>432.22140999999999</v>
      </c>
      <c r="BS944" s="16"/>
      <c r="BT944" s="16"/>
      <c r="BU944" s="16"/>
      <c r="BV944" s="16"/>
      <c r="BW944" s="15">
        <v>24.00844</v>
      </c>
      <c r="BX944" s="15"/>
      <c r="BY944" s="15">
        <v>92.994290000000007</v>
      </c>
      <c r="BZ944" s="15">
        <v>16.738969999999998</v>
      </c>
      <c r="CA944" s="15">
        <v>2565.8683999999998</v>
      </c>
      <c r="CB944" s="15">
        <v>448.96037999999999</v>
      </c>
    </row>
    <row r="945" spans="1:80" ht="33" hidden="1" customHeight="1" x14ac:dyDescent="0.2">
      <c r="A945" s="12" t="s">
        <v>1673</v>
      </c>
      <c r="B945" s="12" t="s">
        <v>83</v>
      </c>
      <c r="C945" s="12" t="s">
        <v>223</v>
      </c>
      <c r="D945" s="12" t="s">
        <v>1961</v>
      </c>
      <c r="E945" s="12" t="s">
        <v>1962</v>
      </c>
      <c r="F945" s="12" t="s">
        <v>1680</v>
      </c>
      <c r="G945" s="12" t="s">
        <v>142</v>
      </c>
      <c r="H945" s="13">
        <v>2013</v>
      </c>
      <c r="I945" s="13">
        <v>2013</v>
      </c>
      <c r="J945" s="14"/>
      <c r="K945" s="14"/>
      <c r="L945" s="15"/>
      <c r="M945" s="16"/>
      <c r="N945" s="16"/>
      <c r="O945" s="16"/>
      <c r="P945" s="16"/>
      <c r="Q945" s="16"/>
      <c r="R945" s="16"/>
      <c r="S945" s="16"/>
      <c r="T945" s="16"/>
      <c r="U945" s="15"/>
      <c r="V945" s="15"/>
      <c r="W945" s="15"/>
      <c r="X945" s="15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5"/>
      <c r="AJ945" s="15"/>
      <c r="AK945" s="15"/>
      <c r="AL945" s="15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5"/>
      <c r="AZ945" s="15"/>
      <c r="BA945" s="15"/>
      <c r="BB945" s="15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5"/>
      <c r="BP945" s="15"/>
      <c r="BQ945" s="15"/>
      <c r="BR945" s="15"/>
      <c r="BS945" s="16"/>
      <c r="BT945" s="16"/>
      <c r="BU945" s="16"/>
      <c r="BV945" s="16"/>
      <c r="BW945" s="16"/>
      <c r="BX945" s="16"/>
      <c r="BY945" s="16"/>
      <c r="BZ945" s="16"/>
      <c r="CA945" s="15"/>
      <c r="CB945" s="15"/>
    </row>
    <row r="946" spans="1:80" ht="33" hidden="1" customHeight="1" x14ac:dyDescent="0.2">
      <c r="A946" s="12" t="s">
        <v>1673</v>
      </c>
      <c r="B946" s="12" t="s">
        <v>83</v>
      </c>
      <c r="C946" s="12" t="s">
        <v>223</v>
      </c>
      <c r="D946" s="12" t="s">
        <v>1963</v>
      </c>
      <c r="E946" s="12" t="s">
        <v>1964</v>
      </c>
      <c r="F946" s="12" t="s">
        <v>1680</v>
      </c>
      <c r="G946" s="12" t="s">
        <v>137</v>
      </c>
      <c r="H946" s="13">
        <v>2014</v>
      </c>
      <c r="I946" s="13">
        <v>2014</v>
      </c>
      <c r="J946" s="19">
        <v>812.88</v>
      </c>
      <c r="K946" s="19">
        <v>812.88</v>
      </c>
      <c r="L946" s="15">
        <v>133.1062</v>
      </c>
      <c r="M946" s="16"/>
      <c r="N946" s="16"/>
      <c r="O946" s="16"/>
      <c r="P946" s="16"/>
      <c r="Q946" s="16"/>
      <c r="R946" s="16"/>
      <c r="S946" s="16"/>
      <c r="T946" s="16"/>
      <c r="U946" s="15">
        <v>739.47896000000003</v>
      </c>
      <c r="V946" s="15">
        <v>133.1062</v>
      </c>
      <c r="W946" s="15"/>
      <c r="X946" s="15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5"/>
      <c r="AJ946" s="15"/>
      <c r="AK946" s="15">
        <v>185.41579999999999</v>
      </c>
      <c r="AL946" s="15">
        <v>33.374839999999999</v>
      </c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5">
        <v>185.41579999999999</v>
      </c>
      <c r="AZ946" s="15">
        <v>33.374839999999999</v>
      </c>
      <c r="BA946" s="15">
        <v>437.85048</v>
      </c>
      <c r="BB946" s="15">
        <v>78.813079999999999</v>
      </c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5">
        <v>437.85048</v>
      </c>
      <c r="BP946" s="15">
        <v>78.813079999999999</v>
      </c>
      <c r="BQ946" s="15">
        <v>116.21268000000001</v>
      </c>
      <c r="BR946" s="15">
        <v>20.918279999999999</v>
      </c>
      <c r="BS946" s="16"/>
      <c r="BT946" s="16"/>
      <c r="BU946" s="16"/>
      <c r="BV946" s="16"/>
      <c r="BW946" s="16"/>
      <c r="BX946" s="16"/>
      <c r="BY946" s="16"/>
      <c r="BZ946" s="16"/>
      <c r="CA946" s="15">
        <v>116.21268000000001</v>
      </c>
      <c r="CB946" s="15">
        <v>20.918279999999999</v>
      </c>
    </row>
    <row r="947" spans="1:80" ht="33" hidden="1" customHeight="1" x14ac:dyDescent="0.2">
      <c r="A947" s="12" t="s">
        <v>1673</v>
      </c>
      <c r="B947" s="12" t="s">
        <v>83</v>
      </c>
      <c r="C947" s="12" t="s">
        <v>223</v>
      </c>
      <c r="D947" s="12" t="s">
        <v>1965</v>
      </c>
      <c r="E947" s="12" t="s">
        <v>1966</v>
      </c>
      <c r="F947" s="12" t="s">
        <v>326</v>
      </c>
      <c r="G947" s="12" t="s">
        <v>977</v>
      </c>
      <c r="H947" s="12"/>
      <c r="I947" s="12"/>
      <c r="J947" s="14"/>
      <c r="K947" s="14"/>
      <c r="L947" s="15"/>
      <c r="M947" s="16"/>
      <c r="N947" s="16"/>
      <c r="O947" s="16"/>
      <c r="P947" s="16"/>
      <c r="Q947" s="16"/>
      <c r="R947" s="16"/>
      <c r="S947" s="16"/>
      <c r="T947" s="16"/>
      <c r="U947" s="15"/>
      <c r="V947" s="15"/>
      <c r="W947" s="15"/>
      <c r="X947" s="15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5"/>
      <c r="AJ947" s="15"/>
      <c r="AK947" s="15"/>
      <c r="AL947" s="15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5"/>
      <c r="AZ947" s="15"/>
      <c r="BA947" s="15"/>
      <c r="BB947" s="15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5"/>
      <c r="BP947" s="15"/>
      <c r="BQ947" s="15"/>
      <c r="BR947" s="15"/>
      <c r="BS947" s="16"/>
      <c r="BT947" s="16"/>
      <c r="BU947" s="16"/>
      <c r="BV947" s="16"/>
      <c r="BW947" s="16"/>
      <c r="BX947" s="16"/>
      <c r="BY947" s="16"/>
      <c r="BZ947" s="16"/>
      <c r="CA947" s="15"/>
      <c r="CB947" s="15"/>
    </row>
    <row r="948" spans="1:80" s="26" customFormat="1" ht="21.95" hidden="1" customHeight="1" x14ac:dyDescent="0.2">
      <c r="A948" s="24" t="s">
        <v>1967</v>
      </c>
      <c r="B948" s="24" t="s">
        <v>50</v>
      </c>
      <c r="C948" s="24" t="s">
        <v>57</v>
      </c>
      <c r="D948" s="24" t="s">
        <v>1968</v>
      </c>
      <c r="E948" s="24" t="s">
        <v>1969</v>
      </c>
      <c r="F948" s="24" t="s">
        <v>1970</v>
      </c>
      <c r="G948" s="12" t="s">
        <v>137</v>
      </c>
      <c r="H948" s="13">
        <v>2014</v>
      </c>
      <c r="I948" s="13">
        <v>2014</v>
      </c>
      <c r="J948" s="20">
        <v>2500</v>
      </c>
      <c r="K948" s="20">
        <v>2500</v>
      </c>
      <c r="L948" s="15">
        <v>212.70509000000001</v>
      </c>
      <c r="M948" s="16"/>
      <c r="N948" s="16"/>
      <c r="O948" s="16"/>
      <c r="P948" s="16"/>
      <c r="Q948" s="16"/>
      <c r="R948" s="16"/>
      <c r="S948" s="15">
        <v>2</v>
      </c>
      <c r="T948" s="15"/>
      <c r="U948" s="25">
        <v>1183.6949199999999</v>
      </c>
      <c r="V948" s="15">
        <v>212.70509000000001</v>
      </c>
      <c r="W948" s="15"/>
      <c r="X948" s="15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5"/>
      <c r="AJ948" s="15"/>
      <c r="AK948" s="15"/>
      <c r="AL948" s="15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5"/>
      <c r="AZ948" s="15"/>
      <c r="BA948" s="15"/>
      <c r="BB948" s="15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5"/>
      <c r="BP948" s="15"/>
      <c r="BQ948" s="15">
        <v>1181.6949199999999</v>
      </c>
      <c r="BR948" s="15">
        <v>212.70509000000001</v>
      </c>
      <c r="BS948" s="16"/>
      <c r="BT948" s="16"/>
      <c r="BU948" s="16"/>
      <c r="BV948" s="16"/>
      <c r="BW948" s="16"/>
      <c r="BX948" s="16"/>
      <c r="BY948" s="15">
        <v>2</v>
      </c>
      <c r="BZ948" s="15"/>
      <c r="CA948" s="15">
        <v>1183.6949199999999</v>
      </c>
      <c r="CB948" s="15">
        <v>212.70509000000001</v>
      </c>
    </row>
    <row r="949" spans="1:80" s="26" customFormat="1" ht="21.95" hidden="1" customHeight="1" x14ac:dyDescent="0.2">
      <c r="A949" s="24" t="s">
        <v>1967</v>
      </c>
      <c r="B949" s="24" t="s">
        <v>50</v>
      </c>
      <c r="C949" s="24" t="s">
        <v>57</v>
      </c>
      <c r="D949" s="24" t="s">
        <v>1971</v>
      </c>
      <c r="E949" s="24" t="s">
        <v>1972</v>
      </c>
      <c r="F949" s="24" t="s">
        <v>1970</v>
      </c>
      <c r="G949" s="12" t="s">
        <v>137</v>
      </c>
      <c r="H949" s="13">
        <v>2014</v>
      </c>
      <c r="I949" s="13">
        <v>2014</v>
      </c>
      <c r="J949" s="21">
        <v>600</v>
      </c>
      <c r="K949" s="21">
        <v>600</v>
      </c>
      <c r="L949" s="15"/>
      <c r="M949" s="16"/>
      <c r="N949" s="16"/>
      <c r="O949" s="16"/>
      <c r="P949" s="16"/>
      <c r="Q949" s="16"/>
      <c r="R949" s="16"/>
      <c r="S949" s="16"/>
      <c r="T949" s="16"/>
      <c r="U949" s="25">
        <v>410.815</v>
      </c>
      <c r="V949" s="15"/>
      <c r="W949" s="15"/>
      <c r="X949" s="15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5"/>
      <c r="AJ949" s="15"/>
      <c r="AK949" s="15"/>
      <c r="AL949" s="15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5"/>
      <c r="AZ949" s="15"/>
      <c r="BA949" s="15">
        <v>219.73500000000001</v>
      </c>
      <c r="BB949" s="15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5">
        <v>219.73500000000001</v>
      </c>
      <c r="BP949" s="15"/>
      <c r="BQ949" s="15">
        <v>191.08</v>
      </c>
      <c r="BR949" s="15"/>
      <c r="BS949" s="16"/>
      <c r="BT949" s="16"/>
      <c r="BU949" s="16"/>
      <c r="BV949" s="16"/>
      <c r="BW949" s="16"/>
      <c r="BX949" s="16"/>
      <c r="BY949" s="16"/>
      <c r="BZ949" s="16"/>
      <c r="CA949" s="15">
        <v>191.08</v>
      </c>
      <c r="CB949" s="15"/>
    </row>
    <row r="950" spans="1:80" s="26" customFormat="1" ht="21.95" hidden="1" customHeight="1" x14ac:dyDescent="0.2">
      <c r="A950" s="24" t="s">
        <v>1967</v>
      </c>
      <c r="B950" s="24" t="s">
        <v>50</v>
      </c>
      <c r="C950" s="24" t="s">
        <v>62</v>
      </c>
      <c r="D950" s="24" t="s">
        <v>1973</v>
      </c>
      <c r="E950" s="24" t="s">
        <v>1974</v>
      </c>
      <c r="F950" s="24" t="s">
        <v>1970</v>
      </c>
      <c r="G950" s="12" t="s">
        <v>137</v>
      </c>
      <c r="H950" s="13">
        <v>2014</v>
      </c>
      <c r="I950" s="13">
        <v>2014</v>
      </c>
      <c r="J950" s="20">
        <v>2100</v>
      </c>
      <c r="K950" s="20">
        <v>2100</v>
      </c>
      <c r="L950" s="15">
        <v>351.33559000000002</v>
      </c>
      <c r="M950" s="16"/>
      <c r="N950" s="16"/>
      <c r="O950" s="16"/>
      <c r="P950" s="16"/>
      <c r="Q950" s="16"/>
      <c r="R950" s="16"/>
      <c r="S950" s="15">
        <v>4</v>
      </c>
      <c r="T950" s="15"/>
      <c r="U950" s="25">
        <v>1955.8644099999999</v>
      </c>
      <c r="V950" s="15">
        <v>351.33559000000002</v>
      </c>
      <c r="W950" s="15"/>
      <c r="X950" s="15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5"/>
      <c r="AJ950" s="15"/>
      <c r="AK950" s="15"/>
      <c r="AL950" s="15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5"/>
      <c r="AZ950" s="15"/>
      <c r="BA950" s="15"/>
      <c r="BB950" s="15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5"/>
      <c r="BP950" s="15"/>
      <c r="BQ950" s="15">
        <v>1951.8644099999999</v>
      </c>
      <c r="BR950" s="15">
        <v>351.33559000000002</v>
      </c>
      <c r="BS950" s="16"/>
      <c r="BT950" s="16"/>
      <c r="BU950" s="16"/>
      <c r="BV950" s="16"/>
      <c r="BW950" s="16"/>
      <c r="BX950" s="16"/>
      <c r="BY950" s="15">
        <v>4</v>
      </c>
      <c r="BZ950" s="15"/>
      <c r="CA950" s="15">
        <v>1955.8644099999999</v>
      </c>
      <c r="CB950" s="15">
        <v>351.33559000000002</v>
      </c>
    </row>
    <row r="951" spans="1:80" s="26" customFormat="1" ht="21.95" hidden="1" customHeight="1" x14ac:dyDescent="0.2">
      <c r="A951" s="24" t="s">
        <v>1967</v>
      </c>
      <c r="B951" s="24" t="s">
        <v>50</v>
      </c>
      <c r="C951" s="24" t="s">
        <v>62</v>
      </c>
      <c r="D951" s="24" t="s">
        <v>1975</v>
      </c>
      <c r="E951" s="24" t="s">
        <v>1976</v>
      </c>
      <c r="F951" s="24" t="s">
        <v>1970</v>
      </c>
      <c r="G951" s="12" t="s">
        <v>137</v>
      </c>
      <c r="H951" s="13">
        <v>2014</v>
      </c>
      <c r="I951" s="13">
        <v>2014</v>
      </c>
      <c r="J951" s="21">
        <v>600</v>
      </c>
      <c r="K951" s="21">
        <v>600</v>
      </c>
      <c r="L951" s="15"/>
      <c r="M951" s="16"/>
      <c r="N951" s="16"/>
      <c r="O951" s="16"/>
      <c r="P951" s="16"/>
      <c r="Q951" s="16"/>
      <c r="R951" s="16"/>
      <c r="S951" s="16"/>
      <c r="T951" s="16"/>
      <c r="U951" s="25">
        <v>462.14</v>
      </c>
      <c r="V951" s="15"/>
      <c r="W951" s="15"/>
      <c r="X951" s="15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5"/>
      <c r="AJ951" s="15"/>
      <c r="AK951" s="15"/>
      <c r="AL951" s="15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5"/>
      <c r="AZ951" s="15"/>
      <c r="BA951" s="15">
        <v>324.36500000000001</v>
      </c>
      <c r="BB951" s="15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5">
        <v>324.36500000000001</v>
      </c>
      <c r="BP951" s="15"/>
      <c r="BQ951" s="15">
        <v>137.77500000000001</v>
      </c>
      <c r="BR951" s="15"/>
      <c r="BS951" s="16"/>
      <c r="BT951" s="16"/>
      <c r="BU951" s="16"/>
      <c r="BV951" s="16"/>
      <c r="BW951" s="16"/>
      <c r="BX951" s="16"/>
      <c r="BY951" s="16"/>
      <c r="BZ951" s="16"/>
      <c r="CA951" s="15">
        <v>137.77500000000001</v>
      </c>
      <c r="CB951" s="15"/>
    </row>
    <row r="952" spans="1:80" s="26" customFormat="1" ht="21.95" hidden="1" customHeight="1" x14ac:dyDescent="0.2">
      <c r="A952" s="24" t="s">
        <v>1967</v>
      </c>
      <c r="B952" s="24" t="s">
        <v>50</v>
      </c>
      <c r="C952" s="24" t="s">
        <v>67</v>
      </c>
      <c r="D952" s="24" t="s">
        <v>1977</v>
      </c>
      <c r="E952" s="24" t="s">
        <v>1978</v>
      </c>
      <c r="F952" s="24" t="s">
        <v>1970</v>
      </c>
      <c r="G952" s="12" t="s">
        <v>137</v>
      </c>
      <c r="H952" s="13">
        <v>2014</v>
      </c>
      <c r="I952" s="13">
        <v>2014</v>
      </c>
      <c r="J952" s="20">
        <v>2200</v>
      </c>
      <c r="K952" s="20">
        <v>2200</v>
      </c>
      <c r="L952" s="15">
        <v>428.03030000000001</v>
      </c>
      <c r="M952" s="16"/>
      <c r="N952" s="16"/>
      <c r="O952" s="16"/>
      <c r="P952" s="16"/>
      <c r="Q952" s="16"/>
      <c r="R952" s="16"/>
      <c r="S952" s="15">
        <v>20.24194</v>
      </c>
      <c r="T952" s="15"/>
      <c r="U952" s="25">
        <v>2398.18804</v>
      </c>
      <c r="V952" s="15">
        <v>428.03030000000001</v>
      </c>
      <c r="W952" s="15"/>
      <c r="X952" s="15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5"/>
      <c r="AJ952" s="15"/>
      <c r="AK952" s="15"/>
      <c r="AL952" s="15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5"/>
      <c r="AZ952" s="15"/>
      <c r="BA952" s="15"/>
      <c r="BB952" s="15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5"/>
      <c r="BP952" s="15"/>
      <c r="BQ952" s="15">
        <v>2377.9461000000001</v>
      </c>
      <c r="BR952" s="15">
        <v>428.03030000000001</v>
      </c>
      <c r="BS952" s="16"/>
      <c r="BT952" s="16"/>
      <c r="BU952" s="16"/>
      <c r="BV952" s="16"/>
      <c r="BW952" s="16"/>
      <c r="BX952" s="16"/>
      <c r="BY952" s="15">
        <v>20.24194</v>
      </c>
      <c r="BZ952" s="15"/>
      <c r="CA952" s="15">
        <v>2398.18804</v>
      </c>
      <c r="CB952" s="15">
        <v>428.03030000000001</v>
      </c>
    </row>
    <row r="953" spans="1:80" s="26" customFormat="1" ht="21.95" hidden="1" customHeight="1" x14ac:dyDescent="0.2">
      <c r="A953" s="24" t="s">
        <v>1967</v>
      </c>
      <c r="B953" s="24" t="s">
        <v>50</v>
      </c>
      <c r="C953" s="24" t="s">
        <v>67</v>
      </c>
      <c r="D953" s="24" t="s">
        <v>1979</v>
      </c>
      <c r="E953" s="24" t="s">
        <v>1980</v>
      </c>
      <c r="F953" s="24" t="s">
        <v>1970</v>
      </c>
      <c r="G953" s="12" t="s">
        <v>137</v>
      </c>
      <c r="H953" s="13">
        <v>2014</v>
      </c>
      <c r="I953" s="13">
        <v>2014</v>
      </c>
      <c r="J953" s="21">
        <v>200</v>
      </c>
      <c r="K953" s="21">
        <v>200</v>
      </c>
      <c r="L953" s="15"/>
      <c r="M953" s="16"/>
      <c r="N953" s="16"/>
      <c r="O953" s="16"/>
      <c r="P953" s="16"/>
      <c r="Q953" s="16"/>
      <c r="R953" s="16"/>
      <c r="S953" s="16"/>
      <c r="T953" s="16"/>
      <c r="U953" s="25">
        <v>98.57</v>
      </c>
      <c r="V953" s="15"/>
      <c r="W953" s="15"/>
      <c r="X953" s="15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5"/>
      <c r="AJ953" s="15"/>
      <c r="AK953" s="15"/>
      <c r="AL953" s="15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5"/>
      <c r="AZ953" s="15"/>
      <c r="BA953" s="15"/>
      <c r="BB953" s="15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5"/>
      <c r="BP953" s="15"/>
      <c r="BQ953" s="15">
        <v>98.57</v>
      </c>
      <c r="BR953" s="15"/>
      <c r="BS953" s="16"/>
      <c r="BT953" s="16"/>
      <c r="BU953" s="16"/>
      <c r="BV953" s="16"/>
      <c r="BW953" s="16"/>
      <c r="BX953" s="16"/>
      <c r="BY953" s="16"/>
      <c r="BZ953" s="16"/>
      <c r="CA953" s="15">
        <v>98.57</v>
      </c>
      <c r="CB953" s="15"/>
    </row>
    <row r="954" spans="1:80" s="26" customFormat="1" ht="21.95" hidden="1" customHeight="1" x14ac:dyDescent="0.2">
      <c r="A954" s="24" t="s">
        <v>1967</v>
      </c>
      <c r="B954" s="24" t="s">
        <v>50</v>
      </c>
      <c r="C954" s="24" t="s">
        <v>51</v>
      </c>
      <c r="D954" s="24" t="s">
        <v>1981</v>
      </c>
      <c r="E954" s="24" t="s">
        <v>1982</v>
      </c>
      <c r="F954" s="24" t="s">
        <v>1970</v>
      </c>
      <c r="G954" s="12" t="s">
        <v>137</v>
      </c>
      <c r="H954" s="13">
        <v>2014</v>
      </c>
      <c r="I954" s="13">
        <v>2014</v>
      </c>
      <c r="J954" s="20">
        <v>3200</v>
      </c>
      <c r="K954" s="20">
        <v>3200</v>
      </c>
      <c r="L954" s="15">
        <v>638.38981999999999</v>
      </c>
      <c r="M954" s="16"/>
      <c r="N954" s="16"/>
      <c r="O954" s="16"/>
      <c r="P954" s="16"/>
      <c r="Q954" s="16"/>
      <c r="R954" s="16"/>
      <c r="S954" s="15">
        <v>2</v>
      </c>
      <c r="T954" s="15"/>
      <c r="U954" s="25">
        <v>3548.6101800000001</v>
      </c>
      <c r="V954" s="15">
        <v>638.38981999999999</v>
      </c>
      <c r="W954" s="15"/>
      <c r="X954" s="15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5"/>
      <c r="AJ954" s="15"/>
      <c r="AK954" s="15">
        <v>16.949159999999999</v>
      </c>
      <c r="AL954" s="15">
        <v>3.0508500000000001</v>
      </c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5">
        <v>16.949159999999999</v>
      </c>
      <c r="AZ954" s="15">
        <v>3.0508500000000001</v>
      </c>
      <c r="BA954" s="15"/>
      <c r="BB954" s="15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5"/>
      <c r="BP954" s="15"/>
      <c r="BQ954" s="15">
        <v>3529.66102</v>
      </c>
      <c r="BR954" s="15">
        <v>635.33897000000002</v>
      </c>
      <c r="BS954" s="16"/>
      <c r="BT954" s="16"/>
      <c r="BU954" s="16"/>
      <c r="BV954" s="16"/>
      <c r="BW954" s="16"/>
      <c r="BX954" s="16"/>
      <c r="BY954" s="15">
        <v>2</v>
      </c>
      <c r="BZ954" s="15"/>
      <c r="CA954" s="15">
        <v>3531.66102</v>
      </c>
      <c r="CB954" s="15">
        <v>635.33897000000002</v>
      </c>
    </row>
    <row r="955" spans="1:80" s="26" customFormat="1" ht="21.95" hidden="1" customHeight="1" x14ac:dyDescent="0.2">
      <c r="A955" s="24" t="s">
        <v>1967</v>
      </c>
      <c r="B955" s="24" t="s">
        <v>50</v>
      </c>
      <c r="C955" s="24" t="s">
        <v>51</v>
      </c>
      <c r="D955" s="24" t="s">
        <v>1983</v>
      </c>
      <c r="E955" s="24" t="s">
        <v>1984</v>
      </c>
      <c r="F955" s="24" t="s">
        <v>1970</v>
      </c>
      <c r="G955" s="12" t="s">
        <v>137</v>
      </c>
      <c r="H955" s="13">
        <v>2014</v>
      </c>
      <c r="I955" s="13">
        <v>2014</v>
      </c>
      <c r="J955" s="21">
        <v>600</v>
      </c>
      <c r="K955" s="21">
        <v>600</v>
      </c>
      <c r="L955" s="15"/>
      <c r="M955" s="16"/>
      <c r="N955" s="16"/>
      <c r="O955" s="16"/>
      <c r="P955" s="16"/>
      <c r="Q955" s="16"/>
      <c r="R955" s="16"/>
      <c r="S955" s="16"/>
      <c r="T955" s="16"/>
      <c r="U955" s="25">
        <v>460.1</v>
      </c>
      <c r="V955" s="15"/>
      <c r="W955" s="15"/>
      <c r="X955" s="15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5"/>
      <c r="AJ955" s="15"/>
      <c r="AK955" s="15"/>
      <c r="AL955" s="15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5"/>
      <c r="AZ955" s="15"/>
      <c r="BA955" s="15">
        <v>410.815</v>
      </c>
      <c r="BB955" s="15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5">
        <v>410.815</v>
      </c>
      <c r="BP955" s="15"/>
      <c r="BQ955" s="15">
        <v>49.284999999999997</v>
      </c>
      <c r="BR955" s="15"/>
      <c r="BS955" s="16"/>
      <c r="BT955" s="16"/>
      <c r="BU955" s="16"/>
      <c r="BV955" s="16"/>
      <c r="BW955" s="16"/>
      <c r="BX955" s="16"/>
      <c r="BY955" s="16"/>
      <c r="BZ955" s="16"/>
      <c r="CA955" s="15">
        <v>49.284999999999997</v>
      </c>
      <c r="CB955" s="15"/>
    </row>
    <row r="956" spans="1:80" ht="21.95" hidden="1" customHeight="1" x14ac:dyDescent="0.2">
      <c r="A956" s="12" t="s">
        <v>1967</v>
      </c>
      <c r="B956" s="12" t="s">
        <v>83</v>
      </c>
      <c r="C956" s="12" t="s">
        <v>190</v>
      </c>
      <c r="D956" s="12" t="s">
        <v>1985</v>
      </c>
      <c r="E956" s="12" t="s">
        <v>1986</v>
      </c>
      <c r="F956" s="12" t="s">
        <v>1970</v>
      </c>
      <c r="G956" s="12" t="s">
        <v>137</v>
      </c>
      <c r="H956" s="13">
        <v>2014</v>
      </c>
      <c r="I956" s="13">
        <v>2014</v>
      </c>
      <c r="J956" s="20">
        <v>1600</v>
      </c>
      <c r="K956" s="20">
        <v>1600</v>
      </c>
      <c r="L956" s="15">
        <v>277.84068000000002</v>
      </c>
      <c r="M956" s="16"/>
      <c r="N956" s="16"/>
      <c r="O956" s="16"/>
      <c r="P956" s="16"/>
      <c r="Q956" s="16"/>
      <c r="R956" s="16"/>
      <c r="S956" s="15">
        <v>2</v>
      </c>
      <c r="T956" s="15"/>
      <c r="U956" s="15">
        <v>1545.5593200000001</v>
      </c>
      <c r="V956" s="15">
        <v>277.84068000000002</v>
      </c>
      <c r="W956" s="15"/>
      <c r="X956" s="15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5"/>
      <c r="AJ956" s="15"/>
      <c r="AK956" s="15"/>
      <c r="AL956" s="15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5"/>
      <c r="AZ956" s="15"/>
      <c r="BA956" s="15">
        <v>1543.5593200000001</v>
      </c>
      <c r="BB956" s="15">
        <v>277.84068000000002</v>
      </c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5">
        <v>2</v>
      </c>
      <c r="BN956" s="15"/>
      <c r="BO956" s="15">
        <v>1545.5593200000001</v>
      </c>
      <c r="BP956" s="15">
        <v>277.84068000000002</v>
      </c>
      <c r="BQ956" s="15"/>
      <c r="BR956" s="15"/>
      <c r="BS956" s="16"/>
      <c r="BT956" s="16"/>
      <c r="BU956" s="16"/>
      <c r="BV956" s="16"/>
      <c r="BW956" s="16"/>
      <c r="BX956" s="16"/>
      <c r="BY956" s="16"/>
      <c r="BZ956" s="16"/>
      <c r="CA956" s="15"/>
      <c r="CB956" s="15"/>
    </row>
    <row r="957" spans="1:80" ht="21.95" hidden="1" customHeight="1" x14ac:dyDescent="0.2">
      <c r="A957" s="12" t="s">
        <v>1967</v>
      </c>
      <c r="B957" s="12" t="s">
        <v>83</v>
      </c>
      <c r="C957" s="12" t="s">
        <v>190</v>
      </c>
      <c r="D957" s="12" t="s">
        <v>1987</v>
      </c>
      <c r="E957" s="12" t="s">
        <v>1988</v>
      </c>
      <c r="F957" s="12" t="s">
        <v>1970</v>
      </c>
      <c r="G957" s="12" t="s">
        <v>137</v>
      </c>
      <c r="H957" s="13">
        <v>2014</v>
      </c>
      <c r="I957" s="13">
        <v>2014</v>
      </c>
      <c r="J957" s="20">
        <v>1200</v>
      </c>
      <c r="K957" s="20">
        <v>1200</v>
      </c>
      <c r="L957" s="15"/>
      <c r="M957" s="16"/>
      <c r="N957" s="16"/>
      <c r="O957" s="16"/>
      <c r="P957" s="16"/>
      <c r="Q957" s="16"/>
      <c r="R957" s="16"/>
      <c r="S957" s="16"/>
      <c r="T957" s="16"/>
      <c r="U957" s="15">
        <v>798.34</v>
      </c>
      <c r="V957" s="15"/>
      <c r="W957" s="15"/>
      <c r="X957" s="15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5"/>
      <c r="AJ957" s="15"/>
      <c r="AK957" s="15"/>
      <c r="AL957" s="15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5"/>
      <c r="AZ957" s="15"/>
      <c r="BA957" s="15">
        <v>572.70000000000005</v>
      </c>
      <c r="BB957" s="15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5">
        <v>572.70000000000005</v>
      </c>
      <c r="BP957" s="15"/>
      <c r="BQ957" s="15">
        <v>225.64</v>
      </c>
      <c r="BR957" s="15"/>
      <c r="BS957" s="16"/>
      <c r="BT957" s="16"/>
      <c r="BU957" s="16"/>
      <c r="BV957" s="16"/>
      <c r="BW957" s="16"/>
      <c r="BX957" s="16"/>
      <c r="BY957" s="16"/>
      <c r="BZ957" s="16"/>
      <c r="CA957" s="15">
        <v>225.64</v>
      </c>
      <c r="CB957" s="15"/>
    </row>
    <row r="958" spans="1:80" ht="21.95" hidden="1" customHeight="1" x14ac:dyDescent="0.2">
      <c r="A958" s="12" t="s">
        <v>1967</v>
      </c>
      <c r="B958" s="12" t="s">
        <v>83</v>
      </c>
      <c r="C958" s="12" t="s">
        <v>201</v>
      </c>
      <c r="D958" s="12" t="s">
        <v>1989</v>
      </c>
      <c r="E958" s="12" t="s">
        <v>1990</v>
      </c>
      <c r="F958" s="12" t="s">
        <v>1970</v>
      </c>
      <c r="G958" s="12" t="s">
        <v>137</v>
      </c>
      <c r="H958" s="13">
        <v>2014</v>
      </c>
      <c r="I958" s="13">
        <v>2014</v>
      </c>
      <c r="J958" s="20">
        <v>2850</v>
      </c>
      <c r="K958" s="20">
        <v>2850</v>
      </c>
      <c r="L958" s="15">
        <v>509.12085000000002</v>
      </c>
      <c r="M958" s="16"/>
      <c r="N958" s="16"/>
      <c r="O958" s="16"/>
      <c r="P958" s="16"/>
      <c r="Q958" s="16"/>
      <c r="R958" s="16"/>
      <c r="S958" s="15">
        <v>20.917619999999999</v>
      </c>
      <c r="T958" s="15"/>
      <c r="U958" s="15">
        <v>2849.3667700000001</v>
      </c>
      <c r="V958" s="15">
        <v>509.12085000000002</v>
      </c>
      <c r="W958" s="15"/>
      <c r="X958" s="15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5"/>
      <c r="AJ958" s="15"/>
      <c r="AK958" s="15">
        <v>609</v>
      </c>
      <c r="AL958" s="15">
        <v>109.62</v>
      </c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5">
        <v>609</v>
      </c>
      <c r="AZ958" s="15">
        <v>109.62</v>
      </c>
      <c r="BA958" s="15">
        <v>2219.4491499999999</v>
      </c>
      <c r="BB958" s="15">
        <v>399.50085000000001</v>
      </c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5">
        <v>20.917619999999999</v>
      </c>
      <c r="BN958" s="15"/>
      <c r="BO958" s="15">
        <v>2240.3667700000001</v>
      </c>
      <c r="BP958" s="15">
        <v>399.50085000000001</v>
      </c>
      <c r="BQ958" s="15"/>
      <c r="BR958" s="15"/>
      <c r="BS958" s="16"/>
      <c r="BT958" s="16"/>
      <c r="BU958" s="16"/>
      <c r="BV958" s="16"/>
      <c r="BW958" s="16"/>
      <c r="BX958" s="16"/>
      <c r="BY958" s="16"/>
      <c r="BZ958" s="16"/>
      <c r="CA958" s="15"/>
      <c r="CB958" s="15"/>
    </row>
    <row r="959" spans="1:80" ht="21.95" hidden="1" customHeight="1" x14ac:dyDescent="0.2">
      <c r="A959" s="12" t="s">
        <v>1967</v>
      </c>
      <c r="B959" s="12" t="s">
        <v>83</v>
      </c>
      <c r="C959" s="12" t="s">
        <v>201</v>
      </c>
      <c r="D959" s="12" t="s">
        <v>1991</v>
      </c>
      <c r="E959" s="12" t="s">
        <v>1992</v>
      </c>
      <c r="F959" s="12" t="s">
        <v>1970</v>
      </c>
      <c r="G959" s="12" t="s">
        <v>137</v>
      </c>
      <c r="H959" s="13">
        <v>2014</v>
      </c>
      <c r="I959" s="13">
        <v>2014</v>
      </c>
      <c r="J959" s="21">
        <v>900</v>
      </c>
      <c r="K959" s="21">
        <v>900</v>
      </c>
      <c r="L959" s="15"/>
      <c r="M959" s="16"/>
      <c r="N959" s="16"/>
      <c r="O959" s="16"/>
      <c r="P959" s="16"/>
      <c r="Q959" s="15">
        <v>1.28363</v>
      </c>
      <c r="R959" s="15"/>
      <c r="S959" s="16"/>
      <c r="T959" s="16"/>
      <c r="U959" s="15">
        <v>503.03863000000001</v>
      </c>
      <c r="V959" s="15"/>
      <c r="W959" s="15"/>
      <c r="X959" s="15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5"/>
      <c r="AJ959" s="15"/>
      <c r="AK959" s="15"/>
      <c r="AL959" s="15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5"/>
      <c r="AZ959" s="15"/>
      <c r="BA959" s="15">
        <v>361.51499999999999</v>
      </c>
      <c r="BB959" s="15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5">
        <v>361.51499999999999</v>
      </c>
      <c r="BP959" s="15"/>
      <c r="BQ959" s="15">
        <v>140.24</v>
      </c>
      <c r="BR959" s="15"/>
      <c r="BS959" s="16"/>
      <c r="BT959" s="16"/>
      <c r="BU959" s="16"/>
      <c r="BV959" s="16"/>
      <c r="BW959" s="15">
        <v>1.28363</v>
      </c>
      <c r="BX959" s="15"/>
      <c r="BY959" s="16"/>
      <c r="BZ959" s="16"/>
      <c r="CA959" s="15">
        <v>141.52363</v>
      </c>
      <c r="CB959" s="15"/>
    </row>
    <row r="960" spans="1:80" ht="21.95" hidden="1" customHeight="1" x14ac:dyDescent="0.2">
      <c r="A960" s="12" t="s">
        <v>1967</v>
      </c>
      <c r="B960" s="12" t="s">
        <v>83</v>
      </c>
      <c r="C960" s="12" t="s">
        <v>206</v>
      </c>
      <c r="D960" s="12" t="s">
        <v>1993</v>
      </c>
      <c r="E960" s="12" t="s">
        <v>1994</v>
      </c>
      <c r="F960" s="12" t="s">
        <v>1970</v>
      </c>
      <c r="G960" s="12" t="s">
        <v>137</v>
      </c>
      <c r="H960" s="13">
        <v>2014</v>
      </c>
      <c r="I960" s="13">
        <v>2014</v>
      </c>
      <c r="J960" s="20">
        <v>2250</v>
      </c>
      <c r="K960" s="20">
        <v>2250</v>
      </c>
      <c r="L960" s="15">
        <v>404.64</v>
      </c>
      <c r="M960" s="16"/>
      <c r="N960" s="16"/>
      <c r="O960" s="16"/>
      <c r="P960" s="16"/>
      <c r="Q960" s="16"/>
      <c r="R960" s="16"/>
      <c r="S960" s="16"/>
      <c r="T960" s="16"/>
      <c r="U960" s="15">
        <v>2248</v>
      </c>
      <c r="V960" s="15">
        <v>404.64</v>
      </c>
      <c r="W960" s="15"/>
      <c r="X960" s="15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5"/>
      <c r="AJ960" s="15"/>
      <c r="AK960" s="15">
        <v>2248</v>
      </c>
      <c r="AL960" s="15">
        <v>404.64</v>
      </c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5">
        <v>2248</v>
      </c>
      <c r="AZ960" s="15">
        <v>404.64</v>
      </c>
      <c r="BA960" s="15"/>
      <c r="BB960" s="15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5"/>
      <c r="BP960" s="15"/>
      <c r="BQ960" s="15"/>
      <c r="BR960" s="15"/>
      <c r="BS960" s="16"/>
      <c r="BT960" s="16"/>
      <c r="BU960" s="16"/>
      <c r="BV960" s="16"/>
      <c r="BW960" s="16"/>
      <c r="BX960" s="16"/>
      <c r="BY960" s="16"/>
      <c r="BZ960" s="16"/>
      <c r="CA960" s="15"/>
      <c r="CB960" s="15"/>
    </row>
    <row r="961" spans="1:80" ht="21.95" hidden="1" customHeight="1" x14ac:dyDescent="0.2">
      <c r="A961" s="12" t="s">
        <v>1967</v>
      </c>
      <c r="B961" s="12" t="s">
        <v>83</v>
      </c>
      <c r="C961" s="12" t="s">
        <v>206</v>
      </c>
      <c r="D961" s="12" t="s">
        <v>1995</v>
      </c>
      <c r="E961" s="12" t="s">
        <v>1996</v>
      </c>
      <c r="F961" s="12" t="s">
        <v>1970</v>
      </c>
      <c r="G961" s="12" t="s">
        <v>137</v>
      </c>
      <c r="H961" s="13">
        <v>2014</v>
      </c>
      <c r="I961" s="13">
        <v>2014</v>
      </c>
      <c r="J961" s="21">
        <v>900</v>
      </c>
      <c r="K961" s="21">
        <v>900</v>
      </c>
      <c r="L961" s="15"/>
      <c r="M961" s="16"/>
      <c r="N961" s="16"/>
      <c r="O961" s="16"/>
      <c r="P961" s="16"/>
      <c r="Q961" s="15">
        <v>1.28363</v>
      </c>
      <c r="R961" s="15"/>
      <c r="S961" s="16"/>
      <c r="T961" s="16"/>
      <c r="U961" s="15">
        <v>543.93362999999999</v>
      </c>
      <c r="V961" s="15"/>
      <c r="W961" s="15"/>
      <c r="X961" s="15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5"/>
      <c r="AJ961" s="15"/>
      <c r="AK961" s="15"/>
      <c r="AL961" s="15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5"/>
      <c r="AZ961" s="15"/>
      <c r="BA961" s="15">
        <v>340.625</v>
      </c>
      <c r="BB961" s="15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5">
        <v>340.625</v>
      </c>
      <c r="BP961" s="15"/>
      <c r="BQ961" s="15">
        <v>202.02500000000001</v>
      </c>
      <c r="BR961" s="15"/>
      <c r="BS961" s="16"/>
      <c r="BT961" s="16"/>
      <c r="BU961" s="16"/>
      <c r="BV961" s="16"/>
      <c r="BW961" s="15">
        <v>1.28363</v>
      </c>
      <c r="BX961" s="15"/>
      <c r="BY961" s="16"/>
      <c r="BZ961" s="16"/>
      <c r="CA961" s="15">
        <v>203.30862999999999</v>
      </c>
      <c r="CB961" s="15"/>
    </row>
    <row r="962" spans="1:80" ht="21.95" hidden="1" customHeight="1" x14ac:dyDescent="0.2">
      <c r="A962" s="12" t="s">
        <v>1967</v>
      </c>
      <c r="B962" s="12" t="s">
        <v>83</v>
      </c>
      <c r="C962" s="12" t="s">
        <v>84</v>
      </c>
      <c r="D962" s="12" t="s">
        <v>1997</v>
      </c>
      <c r="E962" s="12" t="s">
        <v>1998</v>
      </c>
      <c r="F962" s="12" t="s">
        <v>1970</v>
      </c>
      <c r="G962" s="12" t="s">
        <v>137</v>
      </c>
      <c r="H962" s="13">
        <v>2014</v>
      </c>
      <c r="I962" s="13">
        <v>2014</v>
      </c>
      <c r="J962" s="20">
        <v>1700</v>
      </c>
      <c r="K962" s="20">
        <v>1700</v>
      </c>
      <c r="L962" s="15">
        <v>274.05153000000001</v>
      </c>
      <c r="M962" s="16"/>
      <c r="N962" s="16"/>
      <c r="O962" s="16"/>
      <c r="P962" s="16"/>
      <c r="Q962" s="16"/>
      <c r="R962" s="16"/>
      <c r="S962" s="15">
        <v>4</v>
      </c>
      <c r="T962" s="15"/>
      <c r="U962" s="15">
        <v>1526.50847</v>
      </c>
      <c r="V962" s="15">
        <v>274.05153000000001</v>
      </c>
      <c r="W962" s="15"/>
      <c r="X962" s="15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5"/>
      <c r="AJ962" s="15"/>
      <c r="AK962" s="15"/>
      <c r="AL962" s="15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5"/>
      <c r="AZ962" s="15"/>
      <c r="BA962" s="15">
        <v>1522.50847</v>
      </c>
      <c r="BB962" s="15">
        <v>274.05153000000001</v>
      </c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5">
        <v>4</v>
      </c>
      <c r="BN962" s="15"/>
      <c r="BO962" s="15">
        <v>1526.50847</v>
      </c>
      <c r="BP962" s="15">
        <v>274.05153000000001</v>
      </c>
      <c r="BQ962" s="15"/>
      <c r="BR962" s="15"/>
      <c r="BS962" s="16"/>
      <c r="BT962" s="16"/>
      <c r="BU962" s="16"/>
      <c r="BV962" s="16"/>
      <c r="BW962" s="16"/>
      <c r="BX962" s="16"/>
      <c r="BY962" s="16"/>
      <c r="BZ962" s="16"/>
      <c r="CA962" s="15"/>
      <c r="CB962" s="15"/>
    </row>
    <row r="963" spans="1:80" ht="21.95" hidden="1" customHeight="1" x14ac:dyDescent="0.2">
      <c r="A963" s="12" t="s">
        <v>1967</v>
      </c>
      <c r="B963" s="12" t="s">
        <v>83</v>
      </c>
      <c r="C963" s="12" t="s">
        <v>84</v>
      </c>
      <c r="D963" s="12" t="s">
        <v>1999</v>
      </c>
      <c r="E963" s="12" t="s">
        <v>2000</v>
      </c>
      <c r="F963" s="12" t="s">
        <v>1970</v>
      </c>
      <c r="G963" s="12" t="s">
        <v>137</v>
      </c>
      <c r="H963" s="13">
        <v>2014</v>
      </c>
      <c r="I963" s="13">
        <v>2014</v>
      </c>
      <c r="J963" s="20">
        <v>1400</v>
      </c>
      <c r="K963" s="20">
        <v>1400</v>
      </c>
      <c r="L963" s="15"/>
      <c r="M963" s="16"/>
      <c r="N963" s="16"/>
      <c r="O963" s="16"/>
      <c r="P963" s="16"/>
      <c r="Q963" s="15">
        <v>2.20051</v>
      </c>
      <c r="R963" s="15"/>
      <c r="S963" s="16"/>
      <c r="T963" s="16"/>
      <c r="U963" s="15">
        <v>843.76550999999995</v>
      </c>
      <c r="V963" s="15"/>
      <c r="W963" s="15"/>
      <c r="X963" s="15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5"/>
      <c r="AJ963" s="15"/>
      <c r="AK963" s="15"/>
      <c r="AL963" s="15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5"/>
      <c r="AZ963" s="15"/>
      <c r="BA963" s="15">
        <v>598.05499999999995</v>
      </c>
      <c r="BB963" s="15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5">
        <v>598.05499999999995</v>
      </c>
      <c r="BP963" s="15"/>
      <c r="BQ963" s="15">
        <v>243.51</v>
      </c>
      <c r="BR963" s="15"/>
      <c r="BS963" s="16"/>
      <c r="BT963" s="16"/>
      <c r="BU963" s="16"/>
      <c r="BV963" s="16"/>
      <c r="BW963" s="15">
        <v>2.20051</v>
      </c>
      <c r="BX963" s="15"/>
      <c r="BY963" s="16"/>
      <c r="BZ963" s="16"/>
      <c r="CA963" s="15">
        <v>245.71051</v>
      </c>
      <c r="CB963" s="15"/>
    </row>
    <row r="964" spans="1:80" ht="21.95" hidden="1" customHeight="1" x14ac:dyDescent="0.2">
      <c r="A964" s="12" t="s">
        <v>1967</v>
      </c>
      <c r="B964" s="12" t="s">
        <v>83</v>
      </c>
      <c r="C964" s="12" t="s">
        <v>89</v>
      </c>
      <c r="D964" s="12" t="s">
        <v>2001</v>
      </c>
      <c r="E964" s="12" t="s">
        <v>2002</v>
      </c>
      <c r="F964" s="12" t="s">
        <v>1970</v>
      </c>
      <c r="G964" s="12" t="s">
        <v>137</v>
      </c>
      <c r="H964" s="13">
        <v>2014</v>
      </c>
      <c r="I964" s="13">
        <v>2014</v>
      </c>
      <c r="J964" s="20">
        <v>1600</v>
      </c>
      <c r="K964" s="20">
        <v>1600</v>
      </c>
      <c r="L964" s="15">
        <v>288</v>
      </c>
      <c r="M964" s="16"/>
      <c r="N964" s="16"/>
      <c r="O964" s="16"/>
      <c r="P964" s="16"/>
      <c r="Q964" s="16"/>
      <c r="R964" s="16"/>
      <c r="S964" s="15">
        <v>52.806780000000003</v>
      </c>
      <c r="T964" s="15"/>
      <c r="U964" s="15">
        <v>1652.8067799999999</v>
      </c>
      <c r="V964" s="15">
        <v>288</v>
      </c>
      <c r="W964" s="15"/>
      <c r="X964" s="15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5"/>
      <c r="AJ964" s="15"/>
      <c r="AK964" s="15">
        <v>1600</v>
      </c>
      <c r="AL964" s="15">
        <v>288</v>
      </c>
      <c r="AM964" s="15">
        <v>52.806780000000003</v>
      </c>
      <c r="AN964" s="15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5">
        <v>1652.8067799999999</v>
      </c>
      <c r="AZ964" s="15">
        <v>288</v>
      </c>
      <c r="BA964" s="15"/>
      <c r="BB964" s="15"/>
      <c r="BC964" s="15">
        <v>-52.806780000000003</v>
      </c>
      <c r="BD964" s="15"/>
      <c r="BE964" s="16"/>
      <c r="BF964" s="16"/>
      <c r="BG964" s="16"/>
      <c r="BH964" s="16"/>
      <c r="BI964" s="16"/>
      <c r="BJ964" s="16"/>
      <c r="BK964" s="16"/>
      <c r="BL964" s="16"/>
      <c r="BM964" s="15">
        <v>52.806780000000003</v>
      </c>
      <c r="BN964" s="15"/>
      <c r="BO964" s="15"/>
      <c r="BP964" s="15"/>
      <c r="BQ964" s="15"/>
      <c r="BR964" s="15"/>
      <c r="BS964" s="16"/>
      <c r="BT964" s="16"/>
      <c r="BU964" s="16"/>
      <c r="BV964" s="16"/>
      <c r="BW964" s="16"/>
      <c r="BX964" s="16"/>
      <c r="BY964" s="16"/>
      <c r="BZ964" s="16"/>
      <c r="CA964" s="15"/>
      <c r="CB964" s="15"/>
    </row>
    <row r="965" spans="1:80" ht="21.95" hidden="1" customHeight="1" x14ac:dyDescent="0.2">
      <c r="A965" s="12" t="s">
        <v>1967</v>
      </c>
      <c r="B965" s="12" t="s">
        <v>83</v>
      </c>
      <c r="C965" s="12" t="s">
        <v>89</v>
      </c>
      <c r="D965" s="12" t="s">
        <v>2003</v>
      </c>
      <c r="E965" s="12" t="s">
        <v>2004</v>
      </c>
      <c r="F965" s="12" t="s">
        <v>1970</v>
      </c>
      <c r="G965" s="12" t="s">
        <v>137</v>
      </c>
      <c r="H965" s="13">
        <v>2014</v>
      </c>
      <c r="I965" s="13">
        <v>2014</v>
      </c>
      <c r="J965" s="21">
        <v>300</v>
      </c>
      <c r="K965" s="21">
        <v>300</v>
      </c>
      <c r="L965" s="15"/>
      <c r="M965" s="16"/>
      <c r="N965" s="16"/>
      <c r="O965" s="16"/>
      <c r="P965" s="16"/>
      <c r="Q965" s="16"/>
      <c r="R965" s="16"/>
      <c r="S965" s="16"/>
      <c r="T965" s="16"/>
      <c r="U965" s="15">
        <v>131.715</v>
      </c>
      <c r="V965" s="15"/>
      <c r="W965" s="15"/>
      <c r="X965" s="15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5"/>
      <c r="AJ965" s="15"/>
      <c r="AK965" s="15"/>
      <c r="AL965" s="15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5"/>
      <c r="AZ965" s="15"/>
      <c r="BA965" s="15">
        <v>67.525000000000006</v>
      </c>
      <c r="BB965" s="15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5">
        <v>67.525000000000006</v>
      </c>
      <c r="BP965" s="15"/>
      <c r="BQ965" s="15">
        <v>64.19</v>
      </c>
      <c r="BR965" s="15"/>
      <c r="BS965" s="16"/>
      <c r="BT965" s="16"/>
      <c r="BU965" s="16"/>
      <c r="BV965" s="16"/>
      <c r="BW965" s="16"/>
      <c r="BX965" s="16"/>
      <c r="BY965" s="16"/>
      <c r="BZ965" s="16"/>
      <c r="CA965" s="15">
        <v>64.19</v>
      </c>
      <c r="CB965" s="15"/>
    </row>
    <row r="966" spans="1:80" ht="21.95" hidden="1" customHeight="1" x14ac:dyDescent="0.2">
      <c r="A966" s="12" t="s">
        <v>1967</v>
      </c>
      <c r="B966" s="12" t="s">
        <v>92</v>
      </c>
      <c r="C966" s="12" t="s">
        <v>104</v>
      </c>
      <c r="D966" s="12" t="s">
        <v>2005</v>
      </c>
      <c r="E966" s="12" t="s">
        <v>2006</v>
      </c>
      <c r="F966" s="12" t="s">
        <v>1970</v>
      </c>
      <c r="G966" s="12" t="s">
        <v>137</v>
      </c>
      <c r="H966" s="13">
        <v>2014</v>
      </c>
      <c r="I966" s="13">
        <v>2014</v>
      </c>
      <c r="J966" s="20">
        <v>5770</v>
      </c>
      <c r="K966" s="20">
        <v>5770</v>
      </c>
      <c r="L966" s="15">
        <v>2657.44067</v>
      </c>
      <c r="M966" s="16"/>
      <c r="N966" s="16"/>
      <c r="O966" s="16"/>
      <c r="P966" s="16"/>
      <c r="Q966" s="16"/>
      <c r="R966" s="16"/>
      <c r="S966" s="16"/>
      <c r="T966" s="16"/>
      <c r="U966" s="15">
        <v>14779.55933</v>
      </c>
      <c r="V966" s="15">
        <v>2657.44067</v>
      </c>
      <c r="W966" s="15">
        <v>4506</v>
      </c>
      <c r="X966" s="15">
        <v>810</v>
      </c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5">
        <v>4506</v>
      </c>
      <c r="AJ966" s="15">
        <v>810</v>
      </c>
      <c r="AK966" s="15">
        <v>1261.8643999999999</v>
      </c>
      <c r="AL966" s="15">
        <v>227.13560000000001</v>
      </c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5">
        <v>1261.8643999999999</v>
      </c>
      <c r="AZ966" s="15">
        <v>227.13560000000001</v>
      </c>
      <c r="BA966" s="15">
        <v>3771.1864399999999</v>
      </c>
      <c r="BB966" s="15">
        <v>678.81356000000005</v>
      </c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5">
        <v>3771.1864399999999</v>
      </c>
      <c r="BP966" s="15">
        <v>678.81356000000005</v>
      </c>
      <c r="BQ966" s="15">
        <v>5240.5084900000002</v>
      </c>
      <c r="BR966" s="15">
        <v>941.49150999999995</v>
      </c>
      <c r="BS966" s="16"/>
      <c r="BT966" s="16"/>
      <c r="BU966" s="16"/>
      <c r="BV966" s="16"/>
      <c r="BW966" s="16"/>
      <c r="BX966" s="16"/>
      <c r="BY966" s="16"/>
      <c r="BZ966" s="16"/>
      <c r="CA966" s="15">
        <v>5240.5084900000002</v>
      </c>
      <c r="CB966" s="15">
        <v>941.49150999999995</v>
      </c>
    </row>
    <row r="967" spans="1:80" ht="21.95" hidden="1" customHeight="1" x14ac:dyDescent="0.2">
      <c r="A967" s="12" t="s">
        <v>1967</v>
      </c>
      <c r="B967" s="12" t="s">
        <v>92</v>
      </c>
      <c r="C967" s="12" t="s">
        <v>104</v>
      </c>
      <c r="D967" s="12" t="s">
        <v>2007</v>
      </c>
      <c r="E967" s="12" t="s">
        <v>2008</v>
      </c>
      <c r="F967" s="12" t="s">
        <v>1970</v>
      </c>
      <c r="G967" s="12" t="s">
        <v>137</v>
      </c>
      <c r="H967" s="13">
        <v>2014</v>
      </c>
      <c r="I967" s="13">
        <v>2014</v>
      </c>
      <c r="J967" s="21">
        <v>400</v>
      </c>
      <c r="K967" s="21">
        <v>400</v>
      </c>
      <c r="L967" s="15"/>
      <c r="M967" s="16"/>
      <c r="N967" s="16"/>
      <c r="O967" s="16"/>
      <c r="P967" s="16"/>
      <c r="Q967" s="16"/>
      <c r="R967" s="16"/>
      <c r="S967" s="16"/>
      <c r="T967" s="16"/>
      <c r="U967" s="15">
        <v>254.45</v>
      </c>
      <c r="V967" s="15"/>
      <c r="W967" s="15"/>
      <c r="X967" s="15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5"/>
      <c r="AJ967" s="15"/>
      <c r="AK967" s="15"/>
      <c r="AL967" s="15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5"/>
      <c r="AZ967" s="15"/>
      <c r="BA967" s="15">
        <v>254.45</v>
      </c>
      <c r="BB967" s="15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5">
        <v>254.45</v>
      </c>
      <c r="BP967" s="15"/>
      <c r="BQ967" s="15"/>
      <c r="BR967" s="15"/>
      <c r="BS967" s="16"/>
      <c r="BT967" s="16"/>
      <c r="BU967" s="16"/>
      <c r="BV967" s="16"/>
      <c r="BW967" s="16"/>
      <c r="BX967" s="16"/>
      <c r="BY967" s="16"/>
      <c r="BZ967" s="16"/>
      <c r="CA967" s="15"/>
      <c r="CB967" s="15"/>
    </row>
    <row r="968" spans="1:80" ht="21.95" hidden="1" customHeight="1" x14ac:dyDescent="0.2">
      <c r="A968" s="12" t="s">
        <v>1967</v>
      </c>
      <c r="B968" s="12" t="s">
        <v>92</v>
      </c>
      <c r="C968" s="12" t="s">
        <v>118</v>
      </c>
      <c r="D968" s="12" t="s">
        <v>2009</v>
      </c>
      <c r="E968" s="12" t="s">
        <v>2010</v>
      </c>
      <c r="F968" s="12" t="s">
        <v>1970</v>
      </c>
      <c r="G968" s="12" t="s">
        <v>137</v>
      </c>
      <c r="H968" s="13">
        <v>2014</v>
      </c>
      <c r="I968" s="13">
        <v>2014</v>
      </c>
      <c r="J968" s="20">
        <v>4000</v>
      </c>
      <c r="K968" s="20">
        <v>4000</v>
      </c>
      <c r="L968" s="15">
        <v>582.37275999999997</v>
      </c>
      <c r="M968" s="16"/>
      <c r="N968" s="16"/>
      <c r="O968" s="16"/>
      <c r="P968" s="16"/>
      <c r="Q968" s="16"/>
      <c r="R968" s="16"/>
      <c r="S968" s="16"/>
      <c r="T968" s="16"/>
      <c r="U968" s="15">
        <v>3235.4042399999998</v>
      </c>
      <c r="V968" s="15">
        <v>582.37275999999997</v>
      </c>
      <c r="W968" s="15"/>
      <c r="X968" s="15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5"/>
      <c r="AJ968" s="15"/>
      <c r="AK968" s="15"/>
      <c r="AL968" s="15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5"/>
      <c r="AZ968" s="15"/>
      <c r="BA968" s="15">
        <v>542.37288000000001</v>
      </c>
      <c r="BB968" s="15">
        <v>97.627120000000005</v>
      </c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5">
        <v>542.37288000000001</v>
      </c>
      <c r="BP968" s="15">
        <v>97.627120000000005</v>
      </c>
      <c r="BQ968" s="15">
        <v>2693.0313599999999</v>
      </c>
      <c r="BR968" s="15">
        <v>484.74563999999998</v>
      </c>
      <c r="BS968" s="16"/>
      <c r="BT968" s="16"/>
      <c r="BU968" s="16"/>
      <c r="BV968" s="16"/>
      <c r="BW968" s="16"/>
      <c r="BX968" s="16"/>
      <c r="BY968" s="16"/>
      <c r="BZ968" s="16"/>
      <c r="CA968" s="15">
        <v>2693.0313599999999</v>
      </c>
      <c r="CB968" s="15">
        <v>484.74563999999998</v>
      </c>
    </row>
    <row r="969" spans="1:80" ht="21.95" hidden="1" customHeight="1" x14ac:dyDescent="0.2">
      <c r="A969" s="12" t="s">
        <v>1967</v>
      </c>
      <c r="B969" s="12" t="s">
        <v>92</v>
      </c>
      <c r="C969" s="12" t="s">
        <v>118</v>
      </c>
      <c r="D969" s="12" t="s">
        <v>2011</v>
      </c>
      <c r="E969" s="12" t="s">
        <v>2012</v>
      </c>
      <c r="F969" s="12" t="s">
        <v>1970</v>
      </c>
      <c r="G969" s="12" t="s">
        <v>137</v>
      </c>
      <c r="H969" s="13">
        <v>2014</v>
      </c>
      <c r="I969" s="13">
        <v>2014</v>
      </c>
      <c r="J969" s="21">
        <v>700</v>
      </c>
      <c r="K969" s="21">
        <v>700</v>
      </c>
      <c r="L969" s="15"/>
      <c r="M969" s="16"/>
      <c r="N969" s="16"/>
      <c r="O969" s="16"/>
      <c r="P969" s="16"/>
      <c r="Q969" s="16"/>
      <c r="R969" s="16"/>
      <c r="S969" s="16"/>
      <c r="T969" s="16"/>
      <c r="U969" s="15">
        <v>182.57</v>
      </c>
      <c r="V969" s="15"/>
      <c r="W969" s="15"/>
      <c r="X969" s="15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5"/>
      <c r="AJ969" s="15"/>
      <c r="AK969" s="15"/>
      <c r="AL969" s="15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5"/>
      <c r="AZ969" s="15"/>
      <c r="BA969" s="15">
        <v>140.57</v>
      </c>
      <c r="BB969" s="15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5">
        <v>140.57</v>
      </c>
      <c r="BP969" s="15"/>
      <c r="BQ969" s="15">
        <v>42</v>
      </c>
      <c r="BR969" s="15"/>
      <c r="BS969" s="16"/>
      <c r="BT969" s="16"/>
      <c r="BU969" s="16"/>
      <c r="BV969" s="16"/>
      <c r="BW969" s="16"/>
      <c r="BX969" s="16"/>
      <c r="BY969" s="16"/>
      <c r="BZ969" s="16"/>
      <c r="CA969" s="15">
        <v>42</v>
      </c>
      <c r="CB969" s="15"/>
    </row>
    <row r="970" spans="1:80" ht="21.95" hidden="1" customHeight="1" x14ac:dyDescent="0.2">
      <c r="A970" s="12" t="s">
        <v>1967</v>
      </c>
      <c r="B970" s="12" t="s">
        <v>92</v>
      </c>
      <c r="C970" s="12" t="s">
        <v>251</v>
      </c>
      <c r="D970" s="12" t="s">
        <v>2013</v>
      </c>
      <c r="E970" s="12" t="s">
        <v>2014</v>
      </c>
      <c r="F970" s="12" t="s">
        <v>1970</v>
      </c>
      <c r="G970" s="12" t="s">
        <v>137</v>
      </c>
      <c r="H970" s="13">
        <v>2014</v>
      </c>
      <c r="I970" s="13">
        <v>2014</v>
      </c>
      <c r="J970" s="21">
        <v>100</v>
      </c>
      <c r="K970" s="21">
        <v>100</v>
      </c>
      <c r="L970" s="15"/>
      <c r="M970" s="16"/>
      <c r="N970" s="16"/>
      <c r="O970" s="16"/>
      <c r="P970" s="16"/>
      <c r="Q970" s="16"/>
      <c r="R970" s="16"/>
      <c r="S970" s="16"/>
      <c r="T970" s="16"/>
      <c r="U970" s="15">
        <v>42</v>
      </c>
      <c r="V970" s="15"/>
      <c r="W970" s="15"/>
      <c r="X970" s="15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5"/>
      <c r="AJ970" s="15"/>
      <c r="AK970" s="15"/>
      <c r="AL970" s="15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5"/>
      <c r="AZ970" s="15"/>
      <c r="BA970" s="15">
        <v>42</v>
      </c>
      <c r="BB970" s="15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5">
        <v>42</v>
      </c>
      <c r="BP970" s="15"/>
      <c r="BQ970" s="15"/>
      <c r="BR970" s="15"/>
      <c r="BS970" s="16"/>
      <c r="BT970" s="16"/>
      <c r="BU970" s="16"/>
      <c r="BV970" s="16"/>
      <c r="BW970" s="16"/>
      <c r="BX970" s="16"/>
      <c r="BY970" s="16"/>
      <c r="BZ970" s="16"/>
      <c r="CA970" s="15"/>
      <c r="CB970" s="15"/>
    </row>
    <row r="971" spans="1:80" ht="33" hidden="1" customHeight="1" x14ac:dyDescent="0.2">
      <c r="A971" s="12" t="s">
        <v>1967</v>
      </c>
      <c r="B971" s="12" t="s">
        <v>92</v>
      </c>
      <c r="C971" s="12" t="s">
        <v>121</v>
      </c>
      <c r="D971" s="12" t="s">
        <v>2015</v>
      </c>
      <c r="E971" s="12" t="s">
        <v>2016</v>
      </c>
      <c r="F971" s="12" t="s">
        <v>1970</v>
      </c>
      <c r="G971" s="12" t="s">
        <v>137</v>
      </c>
      <c r="H971" s="13">
        <v>2014</v>
      </c>
      <c r="I971" s="13">
        <v>2014</v>
      </c>
      <c r="J971" s="21">
        <v>830</v>
      </c>
      <c r="K971" s="21">
        <v>830</v>
      </c>
      <c r="L971" s="15">
        <v>149.27797000000001</v>
      </c>
      <c r="M971" s="16"/>
      <c r="N971" s="16"/>
      <c r="O971" s="16"/>
      <c r="P971" s="16"/>
      <c r="Q971" s="16"/>
      <c r="R971" s="16"/>
      <c r="S971" s="16"/>
      <c r="T971" s="16"/>
      <c r="U971" s="15">
        <v>829.32203000000004</v>
      </c>
      <c r="V971" s="15">
        <v>149.27797000000001</v>
      </c>
      <c r="W971" s="15"/>
      <c r="X971" s="15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5"/>
      <c r="AJ971" s="15"/>
      <c r="AK971" s="15"/>
      <c r="AL971" s="15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5"/>
      <c r="AZ971" s="15"/>
      <c r="BA971" s="15">
        <v>609.32203000000004</v>
      </c>
      <c r="BB971" s="15">
        <v>109.67797</v>
      </c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5">
        <v>609.32203000000004</v>
      </c>
      <c r="BP971" s="15">
        <v>109.67797</v>
      </c>
      <c r="BQ971" s="15">
        <v>220</v>
      </c>
      <c r="BR971" s="15">
        <v>39.6</v>
      </c>
      <c r="BS971" s="16"/>
      <c r="BT971" s="16"/>
      <c r="BU971" s="16"/>
      <c r="BV971" s="16"/>
      <c r="BW971" s="16"/>
      <c r="BX971" s="16"/>
      <c r="BY971" s="16"/>
      <c r="BZ971" s="16"/>
      <c r="CA971" s="15">
        <v>220</v>
      </c>
      <c r="CB971" s="15">
        <v>39.6</v>
      </c>
    </row>
    <row r="972" spans="1:80" ht="21.95" hidden="1" customHeight="1" x14ac:dyDescent="0.2">
      <c r="A972" s="12" t="s">
        <v>1967</v>
      </c>
      <c r="B972" s="12" t="s">
        <v>92</v>
      </c>
      <c r="C972" s="12" t="s">
        <v>121</v>
      </c>
      <c r="D972" s="12" t="s">
        <v>2017</v>
      </c>
      <c r="E972" s="12" t="s">
        <v>2018</v>
      </c>
      <c r="F972" s="12" t="s">
        <v>1970</v>
      </c>
      <c r="G972" s="12" t="s">
        <v>137</v>
      </c>
      <c r="H972" s="13">
        <v>2014</v>
      </c>
      <c r="I972" s="13">
        <v>2014</v>
      </c>
      <c r="J972" s="21">
        <v>300</v>
      </c>
      <c r="K972" s="21">
        <v>300</v>
      </c>
      <c r="L972" s="15"/>
      <c r="M972" s="16"/>
      <c r="N972" s="16"/>
      <c r="O972" s="16"/>
      <c r="P972" s="16"/>
      <c r="Q972" s="16"/>
      <c r="R972" s="16"/>
      <c r="S972" s="16"/>
      <c r="T972" s="16"/>
      <c r="U972" s="15">
        <v>191.57</v>
      </c>
      <c r="V972" s="15"/>
      <c r="W972" s="15"/>
      <c r="X972" s="15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5"/>
      <c r="AJ972" s="15"/>
      <c r="AK972" s="15"/>
      <c r="AL972" s="15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5"/>
      <c r="AZ972" s="15"/>
      <c r="BA972" s="15">
        <v>42</v>
      </c>
      <c r="BB972" s="15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5">
        <v>42</v>
      </c>
      <c r="BP972" s="15"/>
      <c r="BQ972" s="15">
        <v>149.57</v>
      </c>
      <c r="BR972" s="15"/>
      <c r="BS972" s="16"/>
      <c r="BT972" s="16"/>
      <c r="BU972" s="16"/>
      <c r="BV972" s="16"/>
      <c r="BW972" s="16"/>
      <c r="BX972" s="16"/>
      <c r="BY972" s="16"/>
      <c r="BZ972" s="16"/>
      <c r="CA972" s="15">
        <v>149.57</v>
      </c>
      <c r="CB972" s="15"/>
    </row>
    <row r="973" spans="1:80" ht="21.95" hidden="1" customHeight="1" x14ac:dyDescent="0.2">
      <c r="A973" s="12" t="s">
        <v>1967</v>
      </c>
      <c r="B973" s="12" t="s">
        <v>92</v>
      </c>
      <c r="C973" s="12" t="s">
        <v>169</v>
      </c>
      <c r="D973" s="12" t="s">
        <v>2019</v>
      </c>
      <c r="E973" s="12" t="s">
        <v>2020</v>
      </c>
      <c r="F973" s="12" t="s">
        <v>1970</v>
      </c>
      <c r="G973" s="12" t="s">
        <v>137</v>
      </c>
      <c r="H973" s="13">
        <v>2014</v>
      </c>
      <c r="I973" s="13">
        <v>2014</v>
      </c>
      <c r="J973" s="20">
        <v>2100</v>
      </c>
      <c r="K973" s="20">
        <v>2100</v>
      </c>
      <c r="L973" s="15">
        <v>367.15118999999999</v>
      </c>
      <c r="M973" s="16"/>
      <c r="N973" s="16"/>
      <c r="O973" s="16"/>
      <c r="P973" s="16"/>
      <c r="Q973" s="16"/>
      <c r="R973" s="16"/>
      <c r="S973" s="16"/>
      <c r="T973" s="16"/>
      <c r="U973" s="15">
        <v>2039.7288100000001</v>
      </c>
      <c r="V973" s="15">
        <v>367.15118999999999</v>
      </c>
      <c r="W973" s="15"/>
      <c r="X973" s="15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5"/>
      <c r="AJ973" s="15"/>
      <c r="AK973" s="15"/>
      <c r="AL973" s="15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5"/>
      <c r="AZ973" s="15"/>
      <c r="BA973" s="15">
        <v>2039.7288100000001</v>
      </c>
      <c r="BB973" s="15">
        <v>367.15118999999999</v>
      </c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5">
        <v>2039.7288100000001</v>
      </c>
      <c r="BP973" s="15">
        <v>367.15118999999999</v>
      </c>
      <c r="BQ973" s="15"/>
      <c r="BR973" s="15"/>
      <c r="BS973" s="16"/>
      <c r="BT973" s="16"/>
      <c r="BU973" s="16"/>
      <c r="BV973" s="16"/>
      <c r="BW973" s="16"/>
      <c r="BX973" s="16"/>
      <c r="BY973" s="16"/>
      <c r="BZ973" s="16"/>
      <c r="CA973" s="15"/>
      <c r="CB973" s="15"/>
    </row>
    <row r="974" spans="1:80" ht="21.95" hidden="1" customHeight="1" x14ac:dyDescent="0.2">
      <c r="A974" s="12" t="s">
        <v>1967</v>
      </c>
      <c r="B974" s="12" t="s">
        <v>92</v>
      </c>
      <c r="C974" s="12" t="s">
        <v>169</v>
      </c>
      <c r="D974" s="12" t="s">
        <v>2021</v>
      </c>
      <c r="E974" s="12" t="s">
        <v>2022</v>
      </c>
      <c r="F974" s="12" t="s">
        <v>1970</v>
      </c>
      <c r="G974" s="12" t="s">
        <v>137</v>
      </c>
      <c r="H974" s="13">
        <v>2014</v>
      </c>
      <c r="I974" s="13">
        <v>2014</v>
      </c>
      <c r="J974" s="21">
        <v>800</v>
      </c>
      <c r="K974" s="21">
        <v>800</v>
      </c>
      <c r="L974" s="15"/>
      <c r="M974" s="16"/>
      <c r="N974" s="16"/>
      <c r="O974" s="16"/>
      <c r="P974" s="16"/>
      <c r="Q974" s="16"/>
      <c r="R974" s="16"/>
      <c r="S974" s="16"/>
      <c r="T974" s="16"/>
      <c r="U974" s="15">
        <v>478.28</v>
      </c>
      <c r="V974" s="15"/>
      <c r="W974" s="15"/>
      <c r="X974" s="15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5"/>
      <c r="AJ974" s="15"/>
      <c r="AK974" s="15"/>
      <c r="AL974" s="15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5"/>
      <c r="AZ974" s="15"/>
      <c r="BA974" s="15">
        <v>556.33000000000004</v>
      </c>
      <c r="BB974" s="15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5">
        <v>556.33000000000004</v>
      </c>
      <c r="BP974" s="15"/>
      <c r="BQ974" s="15">
        <v>-78.05</v>
      </c>
      <c r="BR974" s="15"/>
      <c r="BS974" s="16"/>
      <c r="BT974" s="16"/>
      <c r="BU974" s="16"/>
      <c r="BV974" s="16"/>
      <c r="BW974" s="16"/>
      <c r="BX974" s="16"/>
      <c r="BY974" s="16"/>
      <c r="BZ974" s="16"/>
      <c r="CA974" s="15">
        <v>-78.05</v>
      </c>
      <c r="CB974" s="15"/>
    </row>
    <row r="975" spans="1:80" ht="21.95" hidden="1" customHeight="1" x14ac:dyDescent="0.2">
      <c r="A975" s="12" t="s">
        <v>2023</v>
      </c>
      <c r="B975" s="12" t="s">
        <v>92</v>
      </c>
      <c r="C975" s="12" t="s">
        <v>1058</v>
      </c>
      <c r="D975" s="12" t="s">
        <v>2024</v>
      </c>
      <c r="E975" s="12" t="s">
        <v>2025</v>
      </c>
      <c r="F975" s="12" t="s">
        <v>2026</v>
      </c>
      <c r="G975" s="12" t="s">
        <v>168</v>
      </c>
      <c r="H975" s="13">
        <v>2013</v>
      </c>
      <c r="I975" s="13">
        <v>2014</v>
      </c>
      <c r="J975" s="18">
        <v>1295.7629999999999</v>
      </c>
      <c r="K975" s="18">
        <v>1295.7629999999999</v>
      </c>
      <c r="L975" s="15">
        <v>104.0339</v>
      </c>
      <c r="M975" s="16"/>
      <c r="N975" s="16"/>
      <c r="O975" s="16"/>
      <c r="P975" s="16"/>
      <c r="Q975" s="16"/>
      <c r="R975" s="16"/>
      <c r="S975" s="16"/>
      <c r="T975" s="16"/>
      <c r="U975" s="15">
        <v>577.96609999999998</v>
      </c>
      <c r="V975" s="15">
        <v>104.0339</v>
      </c>
      <c r="W975" s="15">
        <v>335.59321999999997</v>
      </c>
      <c r="X975" s="15">
        <v>60.406779999999998</v>
      </c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5">
        <v>335.59321999999997</v>
      </c>
      <c r="AJ975" s="15">
        <v>60.406779999999998</v>
      </c>
      <c r="AK975" s="15">
        <v>242.37288000000001</v>
      </c>
      <c r="AL975" s="15">
        <v>43.627119999999998</v>
      </c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5">
        <v>242.37288000000001</v>
      </c>
      <c r="AZ975" s="15">
        <v>43.627119999999998</v>
      </c>
      <c r="BA975" s="15"/>
      <c r="BB975" s="15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5"/>
      <c r="BP975" s="15"/>
      <c r="BQ975" s="15"/>
      <c r="BR975" s="15"/>
      <c r="BS975" s="16"/>
      <c r="BT975" s="16"/>
      <c r="BU975" s="16"/>
      <c r="BV975" s="16"/>
      <c r="BW975" s="16"/>
      <c r="BX975" s="16"/>
      <c r="BY975" s="16"/>
      <c r="BZ975" s="16"/>
      <c r="CA975" s="15"/>
      <c r="CB975" s="15"/>
    </row>
    <row r="976" spans="1:80" ht="21.95" hidden="1" customHeight="1" x14ac:dyDescent="0.2">
      <c r="A976" s="12" t="s">
        <v>2023</v>
      </c>
      <c r="B976" s="12" t="s">
        <v>92</v>
      </c>
      <c r="C976" s="12" t="s">
        <v>1058</v>
      </c>
      <c r="D976" s="12" t="s">
        <v>2027</v>
      </c>
      <c r="E976" s="12" t="s">
        <v>2028</v>
      </c>
      <c r="F976" s="12" t="s">
        <v>2026</v>
      </c>
      <c r="G976" s="12" t="s">
        <v>168</v>
      </c>
      <c r="H976" s="13">
        <v>2010</v>
      </c>
      <c r="I976" s="13">
        <v>2014</v>
      </c>
      <c r="J976" s="15">
        <v>22495.05</v>
      </c>
      <c r="K976" s="15">
        <v>22495.05</v>
      </c>
      <c r="L976" s="15"/>
      <c r="M976" s="16"/>
      <c r="N976" s="16"/>
      <c r="O976" s="16"/>
      <c r="P976" s="16"/>
      <c r="Q976" s="16"/>
      <c r="R976" s="16"/>
      <c r="S976" s="16"/>
      <c r="T976" s="16"/>
      <c r="U976" s="15">
        <v>4650.6189999999997</v>
      </c>
      <c r="V976" s="15"/>
      <c r="W976" s="15"/>
      <c r="X976" s="15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5"/>
      <c r="AJ976" s="15"/>
      <c r="AK976" s="15"/>
      <c r="AL976" s="15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5"/>
      <c r="AZ976" s="15"/>
      <c r="BA976" s="15">
        <v>4251.5119999999997</v>
      </c>
      <c r="BB976" s="15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5">
        <v>4251.5119999999997</v>
      </c>
      <c r="BP976" s="15"/>
      <c r="BQ976" s="15">
        <v>399.10700000000003</v>
      </c>
      <c r="BR976" s="15"/>
      <c r="BS976" s="16"/>
      <c r="BT976" s="16"/>
      <c r="BU976" s="16"/>
      <c r="BV976" s="16"/>
      <c r="BW976" s="16"/>
      <c r="BX976" s="16"/>
      <c r="BY976" s="16"/>
      <c r="BZ976" s="16"/>
      <c r="CA976" s="15">
        <v>399.10700000000003</v>
      </c>
      <c r="CB976" s="15"/>
    </row>
    <row r="977" spans="1:80" ht="21.95" hidden="1" customHeight="1" x14ac:dyDescent="0.2">
      <c r="A977" s="12" t="s">
        <v>2023</v>
      </c>
      <c r="B977" s="12" t="s">
        <v>92</v>
      </c>
      <c r="C977" s="12" t="s">
        <v>1058</v>
      </c>
      <c r="D977" s="12" t="s">
        <v>2029</v>
      </c>
      <c r="E977" s="12" t="s">
        <v>2030</v>
      </c>
      <c r="F977" s="12" t="s">
        <v>2026</v>
      </c>
      <c r="G977" s="12" t="s">
        <v>168</v>
      </c>
      <c r="H977" s="13">
        <v>2012</v>
      </c>
      <c r="I977" s="13">
        <v>2014</v>
      </c>
      <c r="J977" s="15">
        <v>5766.61</v>
      </c>
      <c r="K977" s="15">
        <v>5766.61</v>
      </c>
      <c r="L977" s="15">
        <v>80.298299999999998</v>
      </c>
      <c r="M977" s="16"/>
      <c r="N977" s="16"/>
      <c r="O977" s="16"/>
      <c r="P977" s="16"/>
      <c r="Q977" s="16"/>
      <c r="R977" s="16"/>
      <c r="S977" s="16"/>
      <c r="T977" s="16"/>
      <c r="U977" s="15">
        <v>446.10169000000002</v>
      </c>
      <c r="V977" s="15">
        <v>80.298299999999998</v>
      </c>
      <c r="W977" s="15"/>
      <c r="X977" s="15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5"/>
      <c r="AJ977" s="15"/>
      <c r="AK977" s="15">
        <v>446.10169000000002</v>
      </c>
      <c r="AL977" s="15">
        <v>80.298299999999998</v>
      </c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5">
        <v>446.10169000000002</v>
      </c>
      <c r="AZ977" s="15">
        <v>80.298299999999998</v>
      </c>
      <c r="BA977" s="15"/>
      <c r="BB977" s="15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5"/>
      <c r="BP977" s="15"/>
      <c r="BQ977" s="15"/>
      <c r="BR977" s="15"/>
      <c r="BS977" s="16"/>
      <c r="BT977" s="16"/>
      <c r="BU977" s="16"/>
      <c r="BV977" s="16"/>
      <c r="BW977" s="16"/>
      <c r="BX977" s="16"/>
      <c r="BY977" s="16"/>
      <c r="BZ977" s="16"/>
      <c r="CA977" s="15"/>
      <c r="CB977" s="15"/>
    </row>
    <row r="978" spans="1:80" ht="21.95" hidden="1" customHeight="1" x14ac:dyDescent="0.2">
      <c r="A978" s="12" t="s">
        <v>2023</v>
      </c>
      <c r="B978" s="12" t="s">
        <v>92</v>
      </c>
      <c r="C978" s="12" t="s">
        <v>1058</v>
      </c>
      <c r="D978" s="12" t="s">
        <v>2031</v>
      </c>
      <c r="E978" s="12" t="s">
        <v>2032</v>
      </c>
      <c r="F978" s="12" t="s">
        <v>2026</v>
      </c>
      <c r="G978" s="12" t="s">
        <v>168</v>
      </c>
      <c r="H978" s="13">
        <v>2011</v>
      </c>
      <c r="I978" s="13">
        <v>2014</v>
      </c>
      <c r="J978" s="18">
        <v>7226.527</v>
      </c>
      <c r="K978" s="18">
        <v>7226.527</v>
      </c>
      <c r="L978" s="15">
        <v>147.69152</v>
      </c>
      <c r="M978" s="16"/>
      <c r="N978" s="16"/>
      <c r="O978" s="16"/>
      <c r="P978" s="16"/>
      <c r="Q978" s="16"/>
      <c r="R978" s="16"/>
      <c r="S978" s="16"/>
      <c r="T978" s="16"/>
      <c r="U978" s="15">
        <v>820.50846999999999</v>
      </c>
      <c r="V978" s="15">
        <v>147.69152</v>
      </c>
      <c r="W978" s="15">
        <v>820.50846999999999</v>
      </c>
      <c r="X978" s="15">
        <v>147.69152</v>
      </c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5">
        <v>820.50846999999999</v>
      </c>
      <c r="AJ978" s="15">
        <v>147.69152</v>
      </c>
      <c r="AK978" s="15"/>
      <c r="AL978" s="15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5"/>
      <c r="AZ978" s="15"/>
      <c r="BA978" s="15"/>
      <c r="BB978" s="15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5"/>
      <c r="BP978" s="15"/>
      <c r="BQ978" s="15"/>
      <c r="BR978" s="15"/>
      <c r="BS978" s="16"/>
      <c r="BT978" s="16"/>
      <c r="BU978" s="16"/>
      <c r="BV978" s="16"/>
      <c r="BW978" s="16"/>
      <c r="BX978" s="16"/>
      <c r="BY978" s="16"/>
      <c r="BZ978" s="16"/>
      <c r="CA978" s="15"/>
      <c r="CB978" s="15"/>
    </row>
    <row r="979" spans="1:80" ht="21.95" hidden="1" customHeight="1" x14ac:dyDescent="0.2">
      <c r="A979" s="12" t="s">
        <v>2023</v>
      </c>
      <c r="B979" s="12" t="s">
        <v>92</v>
      </c>
      <c r="C979" s="12" t="s">
        <v>1058</v>
      </c>
      <c r="D979" s="12" t="s">
        <v>2033</v>
      </c>
      <c r="E979" s="12" t="s">
        <v>2034</v>
      </c>
      <c r="F979" s="12" t="s">
        <v>2026</v>
      </c>
      <c r="G979" s="12" t="s">
        <v>168</v>
      </c>
      <c r="H979" s="13">
        <v>2011</v>
      </c>
      <c r="I979" s="13">
        <v>2013</v>
      </c>
      <c r="J979" s="14"/>
      <c r="K979" s="14"/>
      <c r="L979" s="15"/>
      <c r="M979" s="16"/>
      <c r="N979" s="16"/>
      <c r="O979" s="16"/>
      <c r="P979" s="16"/>
      <c r="Q979" s="16"/>
      <c r="R979" s="16"/>
      <c r="S979" s="16"/>
      <c r="T979" s="16"/>
      <c r="U979" s="15"/>
      <c r="V979" s="15"/>
      <c r="W979" s="15"/>
      <c r="X979" s="15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5"/>
      <c r="AJ979" s="15"/>
      <c r="AK979" s="15"/>
      <c r="AL979" s="15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5"/>
      <c r="AZ979" s="15"/>
      <c r="BA979" s="15"/>
      <c r="BB979" s="15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5"/>
      <c r="BP979" s="15"/>
      <c r="BQ979" s="15"/>
      <c r="BR979" s="15"/>
      <c r="BS979" s="16"/>
      <c r="BT979" s="16"/>
      <c r="BU979" s="16"/>
      <c r="BV979" s="16"/>
      <c r="BW979" s="16"/>
      <c r="BX979" s="16"/>
      <c r="BY979" s="16"/>
      <c r="BZ979" s="16"/>
      <c r="CA979" s="15"/>
      <c r="CB979" s="15"/>
    </row>
    <row r="980" spans="1:80" ht="33" hidden="1" customHeight="1" x14ac:dyDescent="0.2">
      <c r="A980" s="12" t="s">
        <v>2023</v>
      </c>
      <c r="B980" s="12" t="s">
        <v>92</v>
      </c>
      <c r="C980" s="12" t="s">
        <v>1058</v>
      </c>
      <c r="D980" s="12" t="s">
        <v>2035</v>
      </c>
      <c r="E980" s="12" t="s">
        <v>2036</v>
      </c>
      <c r="F980" s="12" t="s">
        <v>2026</v>
      </c>
      <c r="G980" s="12" t="s">
        <v>168</v>
      </c>
      <c r="H980" s="13">
        <v>2012</v>
      </c>
      <c r="I980" s="13">
        <v>2014</v>
      </c>
      <c r="J980" s="18">
        <v>5268.5770000000002</v>
      </c>
      <c r="K980" s="18">
        <v>5268.5770000000002</v>
      </c>
      <c r="L980" s="15">
        <v>53.816949999999999</v>
      </c>
      <c r="M980" s="16"/>
      <c r="N980" s="16"/>
      <c r="O980" s="16"/>
      <c r="P980" s="16"/>
      <c r="Q980" s="16"/>
      <c r="R980" s="16"/>
      <c r="S980" s="16"/>
      <c r="T980" s="16"/>
      <c r="U980" s="15">
        <v>298.98304999999999</v>
      </c>
      <c r="V980" s="15">
        <v>53.816949999999999</v>
      </c>
      <c r="W980" s="15">
        <v>298.98304999999999</v>
      </c>
      <c r="X980" s="15">
        <v>53.816949999999999</v>
      </c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5">
        <v>298.98304999999999</v>
      </c>
      <c r="AJ980" s="15">
        <v>53.816949999999999</v>
      </c>
      <c r="AK980" s="15"/>
      <c r="AL980" s="15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5"/>
      <c r="AZ980" s="15"/>
      <c r="BA980" s="15"/>
      <c r="BB980" s="15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5"/>
      <c r="BP980" s="15"/>
      <c r="BQ980" s="15"/>
      <c r="BR980" s="15"/>
      <c r="BS980" s="16"/>
      <c r="BT980" s="16"/>
      <c r="BU980" s="16"/>
      <c r="BV980" s="16"/>
      <c r="BW980" s="16"/>
      <c r="BX980" s="16"/>
      <c r="BY980" s="16"/>
      <c r="BZ980" s="16"/>
      <c r="CA980" s="15"/>
      <c r="CB980" s="15"/>
    </row>
    <row r="981" spans="1:80" ht="21.95" hidden="1" customHeight="1" x14ac:dyDescent="0.2">
      <c r="A981" s="12" t="s">
        <v>2023</v>
      </c>
      <c r="B981" s="12" t="s">
        <v>92</v>
      </c>
      <c r="C981" s="12" t="s">
        <v>1058</v>
      </c>
      <c r="D981" s="12" t="s">
        <v>2037</v>
      </c>
      <c r="E981" s="12" t="s">
        <v>2038</v>
      </c>
      <c r="F981" s="12" t="s">
        <v>2026</v>
      </c>
      <c r="G981" s="12" t="s">
        <v>168</v>
      </c>
      <c r="H981" s="13">
        <v>2013</v>
      </c>
      <c r="I981" s="13">
        <v>2014</v>
      </c>
      <c r="J981" s="18">
        <v>2214.8420000000001</v>
      </c>
      <c r="K981" s="18">
        <v>2214.8420000000001</v>
      </c>
      <c r="L981" s="15"/>
      <c r="M981" s="16"/>
      <c r="N981" s="16"/>
      <c r="O981" s="16"/>
      <c r="P981" s="16"/>
      <c r="Q981" s="16"/>
      <c r="R981" s="16"/>
      <c r="S981" s="16"/>
      <c r="T981" s="16"/>
      <c r="U981" s="15">
        <v>968.67</v>
      </c>
      <c r="V981" s="15"/>
      <c r="W981" s="15">
        <v>283.71179999999998</v>
      </c>
      <c r="X981" s="15">
        <v>62.278199999999998</v>
      </c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5">
        <v>283.71179999999998</v>
      </c>
      <c r="AJ981" s="15">
        <v>62.278199999999998</v>
      </c>
      <c r="AK981" s="15">
        <v>684.95820000000003</v>
      </c>
      <c r="AL981" s="15">
        <v>-62.278199999999998</v>
      </c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5">
        <v>684.95820000000003</v>
      </c>
      <c r="AZ981" s="15">
        <v>-62.278199999999998</v>
      </c>
      <c r="BA981" s="15"/>
      <c r="BB981" s="15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5"/>
      <c r="BP981" s="15"/>
      <c r="BQ981" s="15"/>
      <c r="BR981" s="15"/>
      <c r="BS981" s="16"/>
      <c r="BT981" s="16"/>
      <c r="BU981" s="16"/>
      <c r="BV981" s="16"/>
      <c r="BW981" s="16"/>
      <c r="BX981" s="16"/>
      <c r="BY981" s="16"/>
      <c r="BZ981" s="16"/>
      <c r="CA981" s="15"/>
      <c r="CB981" s="15"/>
    </row>
    <row r="982" spans="1:80" ht="33" hidden="1" customHeight="1" x14ac:dyDescent="0.2">
      <c r="A982" s="12" t="s">
        <v>2023</v>
      </c>
      <c r="B982" s="12" t="s">
        <v>92</v>
      </c>
      <c r="C982" s="12" t="s">
        <v>1058</v>
      </c>
      <c r="D982" s="12" t="s">
        <v>2039</v>
      </c>
      <c r="E982" s="12" t="s">
        <v>2040</v>
      </c>
      <c r="F982" s="12" t="s">
        <v>2026</v>
      </c>
      <c r="G982" s="12" t="s">
        <v>168</v>
      </c>
      <c r="H982" s="13">
        <v>2013</v>
      </c>
      <c r="I982" s="13">
        <v>2014</v>
      </c>
      <c r="J982" s="18">
        <v>7498.0540000000001</v>
      </c>
      <c r="K982" s="18">
        <v>7498.0540000000001</v>
      </c>
      <c r="L982" s="15">
        <v>539.72793999999999</v>
      </c>
      <c r="M982" s="16"/>
      <c r="N982" s="16"/>
      <c r="O982" s="16"/>
      <c r="P982" s="16"/>
      <c r="Q982" s="16"/>
      <c r="R982" s="16"/>
      <c r="S982" s="16"/>
      <c r="T982" s="16"/>
      <c r="U982" s="15">
        <v>2998.4885199999999</v>
      </c>
      <c r="V982" s="15">
        <v>539.72793999999999</v>
      </c>
      <c r="W982" s="15"/>
      <c r="X982" s="15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5"/>
      <c r="AJ982" s="15"/>
      <c r="AK982" s="15"/>
      <c r="AL982" s="15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5"/>
      <c r="AZ982" s="15"/>
      <c r="BA982" s="15">
        <v>1499.2442599999999</v>
      </c>
      <c r="BB982" s="15">
        <v>269.86396999999999</v>
      </c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5">
        <v>1499.2442599999999</v>
      </c>
      <c r="BP982" s="15">
        <v>269.86396999999999</v>
      </c>
      <c r="BQ982" s="15">
        <v>1499.2442599999999</v>
      </c>
      <c r="BR982" s="15">
        <v>269.86396999999999</v>
      </c>
      <c r="BS982" s="16"/>
      <c r="BT982" s="16"/>
      <c r="BU982" s="16"/>
      <c r="BV982" s="16"/>
      <c r="BW982" s="16"/>
      <c r="BX982" s="16"/>
      <c r="BY982" s="16"/>
      <c r="BZ982" s="16"/>
      <c r="CA982" s="15">
        <v>1499.2442599999999</v>
      </c>
      <c r="CB982" s="15">
        <v>269.86396999999999</v>
      </c>
    </row>
    <row r="983" spans="1:80" ht="21.95" hidden="1" customHeight="1" x14ac:dyDescent="0.2">
      <c r="A983" s="12" t="s">
        <v>2023</v>
      </c>
      <c r="B983" s="12" t="s">
        <v>92</v>
      </c>
      <c r="C983" s="12" t="s">
        <v>1058</v>
      </c>
      <c r="D983" s="12" t="s">
        <v>2041</v>
      </c>
      <c r="E983" s="12" t="s">
        <v>2042</v>
      </c>
      <c r="F983" s="12" t="s">
        <v>2026</v>
      </c>
      <c r="G983" s="12" t="s">
        <v>168</v>
      </c>
      <c r="H983" s="13">
        <v>2013</v>
      </c>
      <c r="I983" s="13">
        <v>2014</v>
      </c>
      <c r="J983" s="20">
        <v>12000</v>
      </c>
      <c r="K983" s="20">
        <v>12000</v>
      </c>
      <c r="L983" s="15"/>
      <c r="M983" s="16"/>
      <c r="N983" s="16"/>
      <c r="O983" s="16"/>
      <c r="P983" s="16"/>
      <c r="Q983" s="16"/>
      <c r="R983" s="16"/>
      <c r="S983" s="16"/>
      <c r="T983" s="16"/>
      <c r="U983" s="15">
        <v>8952.0849999999991</v>
      </c>
      <c r="V983" s="15"/>
      <c r="W983" s="15"/>
      <c r="X983" s="15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5"/>
      <c r="AJ983" s="15"/>
      <c r="AK983" s="15">
        <v>3929.7159999999999</v>
      </c>
      <c r="AL983" s="15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5">
        <v>3929.7159999999999</v>
      </c>
      <c r="AZ983" s="15"/>
      <c r="BA983" s="15">
        <v>2132.6869999999999</v>
      </c>
      <c r="BB983" s="15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5">
        <v>2132.6869999999999</v>
      </c>
      <c r="BP983" s="15"/>
      <c r="BQ983" s="15">
        <v>2889.6819999999998</v>
      </c>
      <c r="BR983" s="15"/>
      <c r="BS983" s="16"/>
      <c r="BT983" s="16"/>
      <c r="BU983" s="16"/>
      <c r="BV983" s="16"/>
      <c r="BW983" s="16"/>
      <c r="BX983" s="16"/>
      <c r="BY983" s="16"/>
      <c r="BZ983" s="16"/>
      <c r="CA983" s="15">
        <v>2889.6819999999998</v>
      </c>
      <c r="CB983" s="15"/>
    </row>
    <row r="984" spans="1:80" ht="21.95" hidden="1" customHeight="1" x14ac:dyDescent="0.2">
      <c r="A984" s="12" t="s">
        <v>2023</v>
      </c>
      <c r="B984" s="12" t="s">
        <v>92</v>
      </c>
      <c r="C984" s="12" t="s">
        <v>1058</v>
      </c>
      <c r="D984" s="12" t="s">
        <v>2043</v>
      </c>
      <c r="E984" s="12" t="s">
        <v>2044</v>
      </c>
      <c r="F984" s="12" t="s">
        <v>2026</v>
      </c>
      <c r="G984" s="12" t="s">
        <v>168</v>
      </c>
      <c r="H984" s="13">
        <v>2013</v>
      </c>
      <c r="I984" s="13">
        <v>2014</v>
      </c>
      <c r="J984" s="18">
        <v>3635.4740000000002</v>
      </c>
      <c r="K984" s="18">
        <v>3635.4740000000002</v>
      </c>
      <c r="L984" s="15"/>
      <c r="M984" s="16"/>
      <c r="N984" s="16"/>
      <c r="O984" s="16"/>
      <c r="P984" s="16"/>
      <c r="Q984" s="16"/>
      <c r="R984" s="16"/>
      <c r="S984" s="16"/>
      <c r="T984" s="16"/>
      <c r="U984" s="15">
        <v>1499.9549999999999</v>
      </c>
      <c r="V984" s="15"/>
      <c r="W984" s="15"/>
      <c r="X984" s="15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5"/>
      <c r="AJ984" s="15"/>
      <c r="AK984" s="15">
        <v>300.06099999999998</v>
      </c>
      <c r="AL984" s="15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5">
        <v>300.06099999999998</v>
      </c>
      <c r="AZ984" s="15"/>
      <c r="BA984" s="15">
        <v>100.37</v>
      </c>
      <c r="BB984" s="15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5">
        <v>100.37</v>
      </c>
      <c r="BP984" s="15"/>
      <c r="BQ984" s="15">
        <v>1099.5239999999999</v>
      </c>
      <c r="BR984" s="15"/>
      <c r="BS984" s="16"/>
      <c r="BT984" s="16"/>
      <c r="BU984" s="16"/>
      <c r="BV984" s="16"/>
      <c r="BW984" s="16"/>
      <c r="BX984" s="16"/>
      <c r="BY984" s="16"/>
      <c r="BZ984" s="16"/>
      <c r="CA984" s="15">
        <v>1099.5239999999999</v>
      </c>
      <c r="CB984" s="15"/>
    </row>
    <row r="985" spans="1:80" ht="21.95" hidden="1" customHeight="1" x14ac:dyDescent="0.2">
      <c r="A985" s="12" t="s">
        <v>2023</v>
      </c>
      <c r="B985" s="12" t="s">
        <v>92</v>
      </c>
      <c r="C985" s="12" t="s">
        <v>1058</v>
      </c>
      <c r="D985" s="12" t="s">
        <v>2045</v>
      </c>
      <c r="E985" s="12" t="s">
        <v>2046</v>
      </c>
      <c r="F985" s="12" t="s">
        <v>2026</v>
      </c>
      <c r="G985" s="12" t="s">
        <v>168</v>
      </c>
      <c r="H985" s="13">
        <v>2013</v>
      </c>
      <c r="I985" s="13">
        <v>2014</v>
      </c>
      <c r="J985" s="18">
        <v>2999.6320000000001</v>
      </c>
      <c r="K985" s="18">
        <v>2999.6320000000001</v>
      </c>
      <c r="L985" s="15">
        <v>269.65796</v>
      </c>
      <c r="M985" s="16"/>
      <c r="N985" s="16"/>
      <c r="O985" s="16"/>
      <c r="P985" s="16"/>
      <c r="Q985" s="16"/>
      <c r="R985" s="16"/>
      <c r="S985" s="16"/>
      <c r="T985" s="16"/>
      <c r="U985" s="15">
        <v>1498.0998</v>
      </c>
      <c r="V985" s="15">
        <v>269.65796</v>
      </c>
      <c r="W985" s="15">
        <v>74.205629999999999</v>
      </c>
      <c r="X985" s="15">
        <v>13.357010000000001</v>
      </c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5">
        <v>74.205629999999999</v>
      </c>
      <c r="AJ985" s="15">
        <v>13.357010000000001</v>
      </c>
      <c r="AK985" s="15">
        <v>491.10313000000002</v>
      </c>
      <c r="AL985" s="15">
        <v>88.398560000000003</v>
      </c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5">
        <v>491.10313000000002</v>
      </c>
      <c r="AZ985" s="15">
        <v>88.398560000000003</v>
      </c>
      <c r="BA985" s="15"/>
      <c r="BB985" s="15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5"/>
      <c r="BP985" s="15"/>
      <c r="BQ985" s="15">
        <v>932.79103999999995</v>
      </c>
      <c r="BR985" s="15">
        <v>167.90239</v>
      </c>
      <c r="BS985" s="16"/>
      <c r="BT985" s="16"/>
      <c r="BU985" s="16"/>
      <c r="BV985" s="16"/>
      <c r="BW985" s="16"/>
      <c r="BX985" s="16"/>
      <c r="BY985" s="16"/>
      <c r="BZ985" s="16"/>
      <c r="CA985" s="15">
        <v>932.79103999999995</v>
      </c>
      <c r="CB985" s="15">
        <v>167.90239</v>
      </c>
    </row>
    <row r="986" spans="1:80" ht="44.1" hidden="1" customHeight="1" x14ac:dyDescent="0.2">
      <c r="A986" s="12" t="s">
        <v>2023</v>
      </c>
      <c r="B986" s="12" t="s">
        <v>92</v>
      </c>
      <c r="C986" s="12" t="s">
        <v>1058</v>
      </c>
      <c r="D986" s="12" t="s">
        <v>2047</v>
      </c>
      <c r="E986" s="12" t="s">
        <v>2048</v>
      </c>
      <c r="F986" s="12" t="s">
        <v>2026</v>
      </c>
      <c r="G986" s="12" t="s">
        <v>168</v>
      </c>
      <c r="H986" s="13">
        <v>2014</v>
      </c>
      <c r="I986" s="13">
        <v>2014</v>
      </c>
      <c r="J986" s="20">
        <v>6620</v>
      </c>
      <c r="K986" s="20">
        <v>6620</v>
      </c>
      <c r="L986" s="15">
        <v>1172.70983</v>
      </c>
      <c r="M986" s="16"/>
      <c r="N986" s="16"/>
      <c r="O986" s="16"/>
      <c r="P986" s="16"/>
      <c r="Q986" s="16"/>
      <c r="R986" s="16"/>
      <c r="S986" s="16"/>
      <c r="T986" s="16"/>
      <c r="U986" s="15">
        <v>6515.0546100000001</v>
      </c>
      <c r="V986" s="15">
        <v>1172.70983</v>
      </c>
      <c r="W986" s="15"/>
      <c r="X986" s="15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5"/>
      <c r="AJ986" s="15"/>
      <c r="AK986" s="15"/>
      <c r="AL986" s="15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5"/>
      <c r="AZ986" s="15"/>
      <c r="BA986" s="15">
        <v>231.25458</v>
      </c>
      <c r="BB986" s="15">
        <v>41.625819999999997</v>
      </c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5">
        <v>231.25458</v>
      </c>
      <c r="BP986" s="15">
        <v>41.625819999999997</v>
      </c>
      <c r="BQ986" s="15">
        <v>6283.8000300000003</v>
      </c>
      <c r="BR986" s="15">
        <v>1131.08401</v>
      </c>
      <c r="BS986" s="16"/>
      <c r="BT986" s="16"/>
      <c r="BU986" s="16"/>
      <c r="BV986" s="16"/>
      <c r="BW986" s="16"/>
      <c r="BX986" s="16"/>
      <c r="BY986" s="16"/>
      <c r="BZ986" s="16"/>
      <c r="CA986" s="15">
        <v>6283.8000300000003</v>
      </c>
      <c r="CB986" s="15">
        <v>1131.08401</v>
      </c>
    </row>
  </sheetData>
  <autoFilter ref="A6:CB986">
    <filterColumn colId="1">
      <filters>
        <filter val="Филиал Карельский"/>
      </filters>
    </filterColumn>
    <filterColumn colId="2">
      <filters>
        <filter val="Каскад Выгских ГЭС"/>
      </filters>
    </filterColumn>
    <filterColumn colId="3">
      <filters>
        <filter val="12-0616"/>
      </filters>
    </filterColumn>
  </autoFilter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8"/>
  <sheetViews>
    <sheetView tabSelected="1" workbookViewId="0">
      <pane xSplit="2" ySplit="1" topLeftCell="C2" activePane="bottomRight" state="frozen"/>
      <selection pane="topRight" activeCell="L1" sqref="L1"/>
      <selection pane="bottomLeft" activeCell="A7" sqref="A7"/>
      <selection pane="bottomRight" activeCell="O18" sqref="O18"/>
    </sheetView>
  </sheetViews>
  <sheetFormatPr defaultColWidth="10.1640625" defaultRowHeight="11.45" customHeight="1" x14ac:dyDescent="0.25"/>
  <cols>
    <col min="1" max="1" width="13.6640625" style="46" customWidth="1"/>
    <col min="2" max="2" width="84.1640625" style="38" customWidth="1"/>
    <col min="3" max="3" width="25.5" style="38" customWidth="1"/>
    <col min="4" max="4" width="22.1640625" style="38" hidden="1" customWidth="1"/>
    <col min="5" max="5" width="18.6640625" style="38" hidden="1" customWidth="1"/>
    <col min="6" max="6" width="0" style="31" hidden="1" customWidth="1"/>
    <col min="7" max="7" width="29.33203125" style="38" hidden="1" customWidth="1"/>
    <col min="8" max="8" width="82.5" style="38" hidden="1" customWidth="1"/>
    <col min="9" max="9" width="52" style="38" hidden="1" customWidth="1"/>
    <col min="10" max="10" width="104.33203125" style="38" hidden="1" customWidth="1"/>
    <col min="11" max="16384" width="10.1640625" style="31"/>
  </cols>
  <sheetData>
    <row r="1" spans="1:10" s="34" customFormat="1" ht="25.5" customHeight="1" x14ac:dyDescent="0.25">
      <c r="A1" s="50" t="s">
        <v>2055</v>
      </c>
      <c r="C1" s="33"/>
      <c r="D1" s="33"/>
      <c r="E1" s="32"/>
      <c r="H1" s="32"/>
      <c r="I1" s="32"/>
      <c r="J1" s="32"/>
    </row>
    <row r="2" spans="1:10" s="34" customFormat="1" ht="25.5" customHeight="1" x14ac:dyDescent="0.25">
      <c r="A2" s="47"/>
      <c r="C2" s="35"/>
      <c r="D2" s="35"/>
      <c r="E2" s="32"/>
      <c r="H2" s="32"/>
      <c r="I2" s="32"/>
      <c r="J2" s="32"/>
    </row>
    <row r="3" spans="1:10" s="34" customFormat="1" ht="16.5" customHeight="1" x14ac:dyDescent="0.25">
      <c r="A3" s="46"/>
      <c r="B3" s="31"/>
      <c r="C3" s="40" t="s">
        <v>2049</v>
      </c>
      <c r="D3" s="40"/>
      <c r="E3" s="32"/>
      <c r="G3" s="39"/>
      <c r="H3" s="32"/>
      <c r="I3" s="32"/>
      <c r="J3" s="32"/>
    </row>
    <row r="4" spans="1:10" s="36" customFormat="1" ht="43.5" customHeight="1" x14ac:dyDescent="0.25">
      <c r="A4" s="52" t="s">
        <v>2050</v>
      </c>
      <c r="B4" s="52" t="s">
        <v>2051</v>
      </c>
      <c r="C4" s="53" t="s">
        <v>2054</v>
      </c>
      <c r="D4" s="44"/>
      <c r="E4" s="37"/>
      <c r="G4" s="28" t="s">
        <v>2050</v>
      </c>
      <c r="H4" s="37"/>
      <c r="I4" s="37"/>
      <c r="J4" s="37"/>
    </row>
    <row r="5" spans="1:10" s="36" customFormat="1" ht="15.75" x14ac:dyDescent="0.25">
      <c r="A5" s="48"/>
      <c r="B5" s="29" t="s">
        <v>2052</v>
      </c>
      <c r="C5" s="30">
        <f>C7+C43+C69+C115+C155</f>
        <v>577324.49501999991</v>
      </c>
      <c r="D5" s="45"/>
      <c r="E5" s="37"/>
      <c r="G5" s="29" t="s">
        <v>2052</v>
      </c>
      <c r="H5" s="37"/>
      <c r="I5" s="37"/>
      <c r="J5" s="37"/>
    </row>
    <row r="6" spans="1:10" s="36" customFormat="1" ht="15.75" x14ac:dyDescent="0.25">
      <c r="A6" s="48"/>
      <c r="B6" s="29" t="s">
        <v>2053</v>
      </c>
      <c r="C6" s="30"/>
      <c r="D6" s="45"/>
      <c r="E6" s="37"/>
      <c r="G6" s="29" t="s">
        <v>2053</v>
      </c>
      <c r="H6" s="37"/>
      <c r="I6" s="37"/>
      <c r="J6" s="37"/>
    </row>
    <row r="7" spans="1:10" ht="15.75" x14ac:dyDescent="0.25">
      <c r="A7" s="48"/>
      <c r="B7" s="29" t="s">
        <v>57</v>
      </c>
      <c r="C7" s="30">
        <f>SUM(C8:C42)</f>
        <v>135901.01738999999</v>
      </c>
      <c r="D7" s="45"/>
      <c r="E7" s="42"/>
      <c r="G7" s="29"/>
      <c r="H7" s="42"/>
      <c r="I7" s="42"/>
      <c r="J7" s="42"/>
    </row>
    <row r="8" spans="1:10" ht="31.5" x14ac:dyDescent="0.25">
      <c r="A8" s="49">
        <v>1</v>
      </c>
      <c r="B8" s="42" t="s">
        <v>177</v>
      </c>
      <c r="C8" s="41">
        <v>144.20593</v>
      </c>
      <c r="D8" s="41"/>
      <c r="E8" s="42" t="s">
        <v>176</v>
      </c>
      <c r="G8" s="42" t="s">
        <v>57</v>
      </c>
      <c r="H8" s="42" t="s">
        <v>172</v>
      </c>
      <c r="I8" s="42" t="s">
        <v>50</v>
      </c>
      <c r="J8" s="42" t="s">
        <v>175</v>
      </c>
    </row>
    <row r="9" spans="1:10" ht="31.5" x14ac:dyDescent="0.25">
      <c r="A9" s="49">
        <f>A8+1</f>
        <v>2</v>
      </c>
      <c r="B9" s="42" t="s">
        <v>975</v>
      </c>
      <c r="C9" s="41">
        <v>4448.3824199999999</v>
      </c>
      <c r="D9" s="41"/>
      <c r="E9" s="42" t="s">
        <v>974</v>
      </c>
      <c r="G9" s="42" t="s">
        <v>57</v>
      </c>
      <c r="H9" s="42" t="s">
        <v>973</v>
      </c>
      <c r="I9" s="42" t="s">
        <v>50</v>
      </c>
      <c r="J9" s="42" t="s">
        <v>976</v>
      </c>
    </row>
    <row r="10" spans="1:10" ht="31.5" x14ac:dyDescent="0.25">
      <c r="A10" s="49">
        <f t="shared" ref="A10:A42" si="0">A9+1</f>
        <v>3</v>
      </c>
      <c r="B10" s="42" t="s">
        <v>979</v>
      </c>
      <c r="C10" s="41">
        <v>4553.7171500000004</v>
      </c>
      <c r="D10" s="41"/>
      <c r="E10" s="42" t="s">
        <v>978</v>
      </c>
      <c r="G10" s="42" t="s">
        <v>57</v>
      </c>
      <c r="H10" s="42" t="s">
        <v>973</v>
      </c>
      <c r="I10" s="42" t="s">
        <v>50</v>
      </c>
      <c r="J10" s="42" t="s">
        <v>976</v>
      </c>
    </row>
    <row r="11" spans="1:10" ht="31.5" x14ac:dyDescent="0.25">
      <c r="A11" s="49">
        <f t="shared" si="0"/>
        <v>4</v>
      </c>
      <c r="B11" s="42" t="s">
        <v>981</v>
      </c>
      <c r="C11" s="41">
        <v>14777.6041</v>
      </c>
      <c r="D11" s="41"/>
      <c r="E11" s="42" t="s">
        <v>980</v>
      </c>
      <c r="G11" s="42" t="s">
        <v>57</v>
      </c>
      <c r="H11" s="42" t="s">
        <v>973</v>
      </c>
      <c r="I11" s="42" t="s">
        <v>50</v>
      </c>
      <c r="J11" s="42" t="s">
        <v>976</v>
      </c>
    </row>
    <row r="12" spans="1:10" ht="31.5" x14ac:dyDescent="0.25">
      <c r="A12" s="49">
        <f t="shared" si="0"/>
        <v>5</v>
      </c>
      <c r="B12" s="42" t="s">
        <v>983</v>
      </c>
      <c r="C12" s="41">
        <v>2603.0882299999998</v>
      </c>
      <c r="D12" s="41"/>
      <c r="E12" s="42" t="s">
        <v>982</v>
      </c>
      <c r="G12" s="42" t="s">
        <v>57</v>
      </c>
      <c r="H12" s="42" t="s">
        <v>973</v>
      </c>
      <c r="I12" s="42" t="s">
        <v>50</v>
      </c>
      <c r="J12" s="42" t="s">
        <v>976</v>
      </c>
    </row>
    <row r="13" spans="1:10" ht="31.5" x14ac:dyDescent="0.25">
      <c r="A13" s="49">
        <f t="shared" si="0"/>
        <v>6</v>
      </c>
      <c r="B13" s="42" t="s">
        <v>985</v>
      </c>
      <c r="C13" s="41">
        <v>2603.0882299999998</v>
      </c>
      <c r="D13" s="41"/>
      <c r="E13" s="42" t="s">
        <v>984</v>
      </c>
      <c r="G13" s="42" t="s">
        <v>57</v>
      </c>
      <c r="H13" s="42" t="s">
        <v>973</v>
      </c>
      <c r="I13" s="42" t="s">
        <v>50</v>
      </c>
      <c r="J13" s="42" t="s">
        <v>976</v>
      </c>
    </row>
    <row r="14" spans="1:10" ht="31.5" x14ac:dyDescent="0.25">
      <c r="A14" s="49">
        <f t="shared" si="0"/>
        <v>7</v>
      </c>
      <c r="B14" s="42" t="s">
        <v>1088</v>
      </c>
      <c r="C14" s="41">
        <v>292.05392999999998</v>
      </c>
      <c r="D14" s="41"/>
      <c r="E14" s="42" t="s">
        <v>1087</v>
      </c>
      <c r="G14" s="42" t="s">
        <v>57</v>
      </c>
      <c r="H14" s="42" t="s">
        <v>1086</v>
      </c>
      <c r="I14" s="42" t="s">
        <v>50</v>
      </c>
      <c r="J14" s="42" t="s">
        <v>175</v>
      </c>
    </row>
    <row r="15" spans="1:10" ht="15.75" x14ac:dyDescent="0.25">
      <c r="A15" s="49">
        <f t="shared" si="0"/>
        <v>8</v>
      </c>
      <c r="B15" s="42" t="s">
        <v>1109</v>
      </c>
      <c r="C15" s="41">
        <v>2530.9875999999999</v>
      </c>
      <c r="D15" s="41"/>
      <c r="E15" s="42" t="s">
        <v>1108</v>
      </c>
      <c r="G15" s="42" t="s">
        <v>57</v>
      </c>
      <c r="H15" s="42" t="s">
        <v>1058</v>
      </c>
      <c r="I15" s="42" t="s">
        <v>50</v>
      </c>
      <c r="J15" s="42" t="s">
        <v>1107</v>
      </c>
    </row>
    <row r="16" spans="1:10" ht="15.75" x14ac:dyDescent="0.25">
      <c r="A16" s="49">
        <f t="shared" si="0"/>
        <v>9</v>
      </c>
      <c r="B16" s="42" t="s">
        <v>1111</v>
      </c>
      <c r="C16" s="41">
        <v>23587.436890000001</v>
      </c>
      <c r="D16" s="41"/>
      <c r="E16" s="42" t="s">
        <v>1110</v>
      </c>
      <c r="G16" s="42" t="s">
        <v>57</v>
      </c>
      <c r="H16" s="42" t="s">
        <v>1058</v>
      </c>
      <c r="I16" s="42" t="s">
        <v>50</v>
      </c>
      <c r="J16" s="42" t="s">
        <v>1107</v>
      </c>
    </row>
    <row r="17" spans="1:10" ht="15.75" x14ac:dyDescent="0.25">
      <c r="A17" s="49">
        <f t="shared" si="0"/>
        <v>10</v>
      </c>
      <c r="B17" s="42" t="s">
        <v>1323</v>
      </c>
      <c r="C17" s="41">
        <v>825.72172999999998</v>
      </c>
      <c r="D17" s="41"/>
      <c r="E17" s="42" t="s">
        <v>1322</v>
      </c>
      <c r="G17" s="42" t="s">
        <v>57</v>
      </c>
      <c r="H17" s="42" t="s">
        <v>1319</v>
      </c>
      <c r="I17" s="42" t="s">
        <v>50</v>
      </c>
      <c r="J17" s="42" t="s">
        <v>54</v>
      </c>
    </row>
    <row r="18" spans="1:10" ht="31.5" x14ac:dyDescent="0.25">
      <c r="A18" s="49">
        <f t="shared" si="0"/>
        <v>11</v>
      </c>
      <c r="B18" s="42" t="s">
        <v>1329</v>
      </c>
      <c r="C18" s="41">
        <v>469.68022999999999</v>
      </c>
      <c r="D18" s="41"/>
      <c r="E18" s="42" t="s">
        <v>1328</v>
      </c>
      <c r="G18" s="42" t="s">
        <v>57</v>
      </c>
      <c r="H18" s="42" t="s">
        <v>1319</v>
      </c>
      <c r="I18" s="42" t="s">
        <v>50</v>
      </c>
      <c r="J18" s="42" t="s">
        <v>320</v>
      </c>
    </row>
    <row r="19" spans="1:10" ht="31.5" x14ac:dyDescent="0.25">
      <c r="A19" s="49">
        <f t="shared" si="0"/>
        <v>12</v>
      </c>
      <c r="B19" s="42" t="s">
        <v>1331</v>
      </c>
      <c r="C19" s="41">
        <v>3.89195</v>
      </c>
      <c r="D19" s="41"/>
      <c r="E19" s="42" t="s">
        <v>1330</v>
      </c>
      <c r="G19" s="42" t="s">
        <v>57</v>
      </c>
      <c r="H19" s="42" t="s">
        <v>1319</v>
      </c>
      <c r="I19" s="42" t="s">
        <v>50</v>
      </c>
      <c r="J19" s="42" t="s">
        <v>320</v>
      </c>
    </row>
    <row r="20" spans="1:10" ht="31.5" x14ac:dyDescent="0.25">
      <c r="A20" s="49">
        <f t="shared" si="0"/>
        <v>13</v>
      </c>
      <c r="B20" s="42" t="s">
        <v>1333</v>
      </c>
      <c r="C20" s="41">
        <v>1301.0503000000001</v>
      </c>
      <c r="D20" s="41"/>
      <c r="E20" s="42" t="s">
        <v>1332</v>
      </c>
      <c r="G20" s="42" t="s">
        <v>57</v>
      </c>
      <c r="H20" s="42" t="s">
        <v>1319</v>
      </c>
      <c r="I20" s="42" t="s">
        <v>50</v>
      </c>
      <c r="J20" s="42" t="s">
        <v>54</v>
      </c>
    </row>
    <row r="21" spans="1:10" ht="15.75" x14ac:dyDescent="0.25">
      <c r="A21" s="49">
        <f t="shared" si="0"/>
        <v>14</v>
      </c>
      <c r="B21" s="42" t="s">
        <v>1335</v>
      </c>
      <c r="C21" s="41">
        <v>16.526710000000001</v>
      </c>
      <c r="D21" s="41"/>
      <c r="E21" s="42" t="s">
        <v>1334</v>
      </c>
      <c r="G21" s="42" t="s">
        <v>57</v>
      </c>
      <c r="H21" s="42" t="s">
        <v>1319</v>
      </c>
      <c r="I21" s="42" t="s">
        <v>50</v>
      </c>
      <c r="J21" s="42" t="s">
        <v>320</v>
      </c>
    </row>
    <row r="22" spans="1:10" ht="31.5" x14ac:dyDescent="0.25">
      <c r="A22" s="49">
        <f t="shared" si="0"/>
        <v>15</v>
      </c>
      <c r="B22" s="42" t="s">
        <v>1339</v>
      </c>
      <c r="C22" s="41">
        <v>277.22282999999999</v>
      </c>
      <c r="D22" s="41"/>
      <c r="E22" s="42" t="s">
        <v>1338</v>
      </c>
      <c r="G22" s="42" t="s">
        <v>57</v>
      </c>
      <c r="H22" s="42" t="s">
        <v>1319</v>
      </c>
      <c r="I22" s="42" t="s">
        <v>50</v>
      </c>
      <c r="J22" s="42" t="s">
        <v>525</v>
      </c>
    </row>
    <row r="23" spans="1:10" ht="31.5" x14ac:dyDescent="0.25">
      <c r="A23" s="49">
        <f t="shared" si="0"/>
        <v>16</v>
      </c>
      <c r="B23" s="42" t="s">
        <v>1341</v>
      </c>
      <c r="C23" s="41">
        <v>8.9736399999999996</v>
      </c>
      <c r="D23" s="41"/>
      <c r="E23" s="42" t="s">
        <v>1340</v>
      </c>
      <c r="G23" s="42" t="s">
        <v>57</v>
      </c>
      <c r="H23" s="42" t="s">
        <v>1319</v>
      </c>
      <c r="I23" s="42" t="s">
        <v>50</v>
      </c>
      <c r="J23" s="42" t="s">
        <v>310</v>
      </c>
    </row>
    <row r="24" spans="1:10" ht="31.5" x14ac:dyDescent="0.25">
      <c r="A24" s="49">
        <f t="shared" si="0"/>
        <v>17</v>
      </c>
      <c r="B24" s="42" t="s">
        <v>1343</v>
      </c>
      <c r="C24" s="41">
        <v>13.383990000000001</v>
      </c>
      <c r="D24" s="41"/>
      <c r="E24" s="42" t="s">
        <v>1342</v>
      </c>
      <c r="G24" s="42" t="s">
        <v>57</v>
      </c>
      <c r="H24" s="42" t="s">
        <v>1319</v>
      </c>
      <c r="I24" s="42" t="s">
        <v>50</v>
      </c>
      <c r="J24" s="42" t="s">
        <v>54</v>
      </c>
    </row>
    <row r="25" spans="1:10" ht="31.5" x14ac:dyDescent="0.25">
      <c r="A25" s="49">
        <f t="shared" si="0"/>
        <v>18</v>
      </c>
      <c r="B25" s="42" t="s">
        <v>1347</v>
      </c>
      <c r="C25" s="41">
        <v>1488.5414599999999</v>
      </c>
      <c r="D25" s="41"/>
      <c r="E25" s="42" t="s">
        <v>1346</v>
      </c>
      <c r="G25" s="42" t="s">
        <v>57</v>
      </c>
      <c r="H25" s="42" t="s">
        <v>1319</v>
      </c>
      <c r="I25" s="42" t="s">
        <v>50</v>
      </c>
      <c r="J25" s="42" t="s">
        <v>310</v>
      </c>
    </row>
    <row r="26" spans="1:10" ht="15.75" x14ac:dyDescent="0.25">
      <c r="A26" s="49">
        <f t="shared" si="0"/>
        <v>19</v>
      </c>
      <c r="B26" s="42" t="s">
        <v>1349</v>
      </c>
      <c r="C26" s="41">
        <v>2059.9416000000001</v>
      </c>
      <c r="D26" s="41"/>
      <c r="E26" s="42" t="s">
        <v>1348</v>
      </c>
      <c r="G26" s="42" t="s">
        <v>57</v>
      </c>
      <c r="H26" s="42" t="s">
        <v>1319</v>
      </c>
      <c r="I26" s="42" t="s">
        <v>50</v>
      </c>
      <c r="J26" s="42" t="s">
        <v>326</v>
      </c>
    </row>
    <row r="27" spans="1:10" ht="31.5" x14ac:dyDescent="0.25">
      <c r="A27" s="49">
        <f t="shared" si="0"/>
        <v>20</v>
      </c>
      <c r="B27" s="42" t="s">
        <v>1351</v>
      </c>
      <c r="C27" s="41">
        <v>1414.33647</v>
      </c>
      <c r="D27" s="41"/>
      <c r="E27" s="42" t="s">
        <v>1350</v>
      </c>
      <c r="G27" s="42" t="s">
        <v>57</v>
      </c>
      <c r="H27" s="42" t="s">
        <v>1319</v>
      </c>
      <c r="I27" s="42" t="s">
        <v>50</v>
      </c>
      <c r="J27" s="42" t="s">
        <v>320</v>
      </c>
    </row>
    <row r="28" spans="1:10" ht="31.5" x14ac:dyDescent="0.25">
      <c r="A28" s="49">
        <f t="shared" si="0"/>
        <v>21</v>
      </c>
      <c r="B28" s="42" t="s">
        <v>1353</v>
      </c>
      <c r="C28" s="41">
        <v>2056.70867</v>
      </c>
      <c r="D28" s="41"/>
      <c r="E28" s="42" t="s">
        <v>1352</v>
      </c>
      <c r="G28" s="42" t="s">
        <v>57</v>
      </c>
      <c r="H28" s="42" t="s">
        <v>1319</v>
      </c>
      <c r="I28" s="42" t="s">
        <v>50</v>
      </c>
      <c r="J28" s="42" t="s">
        <v>310</v>
      </c>
    </row>
    <row r="29" spans="1:10" ht="15.75" x14ac:dyDescent="0.25">
      <c r="A29" s="49">
        <f t="shared" si="0"/>
        <v>22</v>
      </c>
      <c r="B29" s="42" t="s">
        <v>1359</v>
      </c>
      <c r="C29" s="41">
        <v>766.98226999999997</v>
      </c>
      <c r="D29" s="41"/>
      <c r="E29" s="42" t="s">
        <v>1358</v>
      </c>
      <c r="G29" s="42" t="s">
        <v>57</v>
      </c>
      <c r="H29" s="42" t="s">
        <v>1319</v>
      </c>
      <c r="I29" s="42" t="s">
        <v>50</v>
      </c>
      <c r="J29" s="42" t="s">
        <v>525</v>
      </c>
    </row>
    <row r="30" spans="1:10" ht="31.5" x14ac:dyDescent="0.25">
      <c r="A30" s="49">
        <f t="shared" si="0"/>
        <v>23</v>
      </c>
      <c r="B30" s="42" t="s">
        <v>1361</v>
      </c>
      <c r="C30" s="41">
        <v>62.594140000000003</v>
      </c>
      <c r="D30" s="41"/>
      <c r="E30" s="42" t="s">
        <v>1360</v>
      </c>
      <c r="G30" s="42" t="s">
        <v>57</v>
      </c>
      <c r="H30" s="42" t="s">
        <v>1319</v>
      </c>
      <c r="I30" s="42" t="s">
        <v>50</v>
      </c>
      <c r="J30" s="42" t="s">
        <v>310</v>
      </c>
    </row>
    <row r="31" spans="1:10" ht="15.75" x14ac:dyDescent="0.25">
      <c r="A31" s="49">
        <f t="shared" si="0"/>
        <v>24</v>
      </c>
      <c r="B31" s="42" t="s">
        <v>1367</v>
      </c>
      <c r="C31" s="41">
        <v>956.88162</v>
      </c>
      <c r="D31" s="41"/>
      <c r="E31" s="42" t="s">
        <v>1366</v>
      </c>
      <c r="G31" s="42" t="s">
        <v>57</v>
      </c>
      <c r="H31" s="42" t="s">
        <v>1319</v>
      </c>
      <c r="I31" s="42" t="s">
        <v>50</v>
      </c>
      <c r="J31" s="42" t="s">
        <v>310</v>
      </c>
    </row>
    <row r="32" spans="1:10" ht="31.5" x14ac:dyDescent="0.25">
      <c r="A32" s="49">
        <f t="shared" si="0"/>
        <v>25</v>
      </c>
      <c r="B32" s="42" t="s">
        <v>1369</v>
      </c>
      <c r="C32" s="41">
        <v>11176.70847</v>
      </c>
      <c r="D32" s="41"/>
      <c r="E32" s="42" t="s">
        <v>1368</v>
      </c>
      <c r="G32" s="42" t="s">
        <v>57</v>
      </c>
      <c r="H32" s="42" t="s">
        <v>1319</v>
      </c>
      <c r="I32" s="42" t="s">
        <v>50</v>
      </c>
      <c r="J32" s="42" t="s">
        <v>310</v>
      </c>
    </row>
    <row r="33" spans="1:10" ht="15.75" x14ac:dyDescent="0.25">
      <c r="A33" s="49">
        <f t="shared" si="0"/>
        <v>26</v>
      </c>
      <c r="B33" s="42" t="s">
        <v>1375</v>
      </c>
      <c r="C33" s="41">
        <v>225.67207999999999</v>
      </c>
      <c r="D33" s="41"/>
      <c r="E33" s="42" t="s">
        <v>1374</v>
      </c>
      <c r="G33" s="42" t="s">
        <v>57</v>
      </c>
      <c r="H33" s="42" t="s">
        <v>1319</v>
      </c>
      <c r="I33" s="42" t="s">
        <v>50</v>
      </c>
      <c r="J33" s="42" t="s">
        <v>320</v>
      </c>
    </row>
    <row r="34" spans="1:10" ht="31.5" x14ac:dyDescent="0.25">
      <c r="A34" s="49">
        <f t="shared" si="0"/>
        <v>27</v>
      </c>
      <c r="B34" s="42" t="s">
        <v>1379</v>
      </c>
      <c r="C34" s="41">
        <v>189.39075</v>
      </c>
      <c r="D34" s="41"/>
      <c r="E34" s="42" t="s">
        <v>1378</v>
      </c>
      <c r="G34" s="42" t="s">
        <v>57</v>
      </c>
      <c r="H34" s="42" t="s">
        <v>1319</v>
      </c>
      <c r="I34" s="42" t="s">
        <v>50</v>
      </c>
      <c r="J34" s="42" t="s">
        <v>525</v>
      </c>
    </row>
    <row r="35" spans="1:10" ht="15.75" x14ac:dyDescent="0.25">
      <c r="A35" s="49">
        <f t="shared" si="0"/>
        <v>28</v>
      </c>
      <c r="B35" s="42" t="s">
        <v>1381</v>
      </c>
      <c r="C35" s="41">
        <v>1992.0899300000001</v>
      </c>
      <c r="D35" s="41"/>
      <c r="E35" s="42" t="s">
        <v>1380</v>
      </c>
      <c r="G35" s="42" t="s">
        <v>57</v>
      </c>
      <c r="H35" s="42" t="s">
        <v>1319</v>
      </c>
      <c r="I35" s="42" t="s">
        <v>50</v>
      </c>
      <c r="J35" s="42" t="s">
        <v>54</v>
      </c>
    </row>
    <row r="36" spans="1:10" ht="15.75" x14ac:dyDescent="0.25">
      <c r="A36" s="49">
        <f t="shared" si="0"/>
        <v>29</v>
      </c>
      <c r="B36" s="42" t="s">
        <v>1383</v>
      </c>
      <c r="C36" s="41">
        <v>5361.9056700000001</v>
      </c>
      <c r="D36" s="41"/>
      <c r="E36" s="42" t="s">
        <v>1382</v>
      </c>
      <c r="G36" s="42" t="s">
        <v>57</v>
      </c>
      <c r="H36" s="42" t="s">
        <v>1319</v>
      </c>
      <c r="I36" s="42" t="s">
        <v>50</v>
      </c>
      <c r="J36" s="42" t="s">
        <v>326</v>
      </c>
    </row>
    <row r="37" spans="1:10" ht="15.75" x14ac:dyDescent="0.25">
      <c r="A37" s="49">
        <f t="shared" si="0"/>
        <v>30</v>
      </c>
      <c r="B37" s="42" t="s">
        <v>1385</v>
      </c>
      <c r="C37" s="41">
        <v>959.80903999999998</v>
      </c>
      <c r="D37" s="41"/>
      <c r="E37" s="42" t="s">
        <v>1384</v>
      </c>
      <c r="G37" s="42" t="s">
        <v>57</v>
      </c>
      <c r="H37" s="42" t="s">
        <v>1319</v>
      </c>
      <c r="I37" s="42" t="s">
        <v>50</v>
      </c>
      <c r="J37" s="42" t="s">
        <v>320</v>
      </c>
    </row>
    <row r="38" spans="1:10" ht="31.5" x14ac:dyDescent="0.25">
      <c r="A38" s="49">
        <f t="shared" si="0"/>
        <v>31</v>
      </c>
      <c r="B38" s="42" t="s">
        <v>1391</v>
      </c>
      <c r="C38" s="41">
        <v>1844.78045</v>
      </c>
      <c r="D38" s="41"/>
      <c r="E38" s="42" t="s">
        <v>1390</v>
      </c>
      <c r="G38" s="42" t="s">
        <v>57</v>
      </c>
      <c r="H38" s="42" t="s">
        <v>1319</v>
      </c>
      <c r="I38" s="42" t="s">
        <v>50</v>
      </c>
      <c r="J38" s="42" t="s">
        <v>320</v>
      </c>
    </row>
    <row r="39" spans="1:10" ht="31.5" x14ac:dyDescent="0.25">
      <c r="A39" s="49">
        <f t="shared" si="0"/>
        <v>32</v>
      </c>
      <c r="B39" s="42" t="s">
        <v>1399</v>
      </c>
      <c r="C39" s="41">
        <v>44889.726439999999</v>
      </c>
      <c r="D39" s="41"/>
      <c r="E39" s="42" t="s">
        <v>1398</v>
      </c>
      <c r="G39" s="42" t="s">
        <v>57</v>
      </c>
      <c r="H39" s="42" t="s">
        <v>1319</v>
      </c>
      <c r="I39" s="42" t="s">
        <v>50</v>
      </c>
      <c r="J39" s="42" t="s">
        <v>310</v>
      </c>
    </row>
    <row r="40" spans="1:10" ht="31.5" x14ac:dyDescent="0.25">
      <c r="A40" s="49">
        <f t="shared" si="0"/>
        <v>33</v>
      </c>
      <c r="B40" s="42" t="s">
        <v>1401</v>
      </c>
      <c r="C40" s="41">
        <v>403.42255</v>
      </c>
      <c r="D40" s="41"/>
      <c r="E40" s="42" t="s">
        <v>1400</v>
      </c>
      <c r="G40" s="42" t="s">
        <v>57</v>
      </c>
      <c r="H40" s="42" t="s">
        <v>1319</v>
      </c>
      <c r="I40" s="42" t="s">
        <v>50</v>
      </c>
      <c r="J40" s="42" t="s">
        <v>320</v>
      </c>
    </row>
    <row r="41" spans="1:10" ht="31.5" x14ac:dyDescent="0.25">
      <c r="A41" s="49">
        <f t="shared" si="0"/>
        <v>34</v>
      </c>
      <c r="B41" s="42" t="s">
        <v>1969</v>
      </c>
      <c r="C41" s="41">
        <v>1183.6949199999999</v>
      </c>
      <c r="D41" s="41"/>
      <c r="E41" s="42" t="s">
        <v>1968</v>
      </c>
      <c r="G41" s="42" t="s">
        <v>57</v>
      </c>
      <c r="H41" s="42" t="s">
        <v>1967</v>
      </c>
      <c r="I41" s="42" t="s">
        <v>50</v>
      </c>
      <c r="J41" s="42" t="s">
        <v>1970</v>
      </c>
    </row>
    <row r="42" spans="1:10" ht="15.75" x14ac:dyDescent="0.25">
      <c r="A42" s="49">
        <f t="shared" si="0"/>
        <v>35</v>
      </c>
      <c r="B42" s="42" t="s">
        <v>1972</v>
      </c>
      <c r="C42" s="41">
        <v>410.815</v>
      </c>
      <c r="D42" s="41"/>
      <c r="E42" s="42" t="s">
        <v>1971</v>
      </c>
      <c r="G42" s="42" t="s">
        <v>57</v>
      </c>
      <c r="H42" s="42" t="s">
        <v>1967</v>
      </c>
      <c r="I42" s="42" t="s">
        <v>50</v>
      </c>
      <c r="J42" s="42" t="s">
        <v>1970</v>
      </c>
    </row>
    <row r="43" spans="1:10" ht="15.75" x14ac:dyDescent="0.25">
      <c r="A43" s="48"/>
      <c r="B43" s="51" t="s">
        <v>62</v>
      </c>
      <c r="C43" s="43">
        <f>SUM(C44:C68)</f>
        <v>72342.045429999998</v>
      </c>
      <c r="D43" s="43"/>
      <c r="E43" s="42"/>
      <c r="G43" s="42"/>
      <c r="H43" s="42"/>
      <c r="I43" s="42"/>
      <c r="J43" s="42"/>
    </row>
    <row r="44" spans="1:10" ht="47.25" x14ac:dyDescent="0.25">
      <c r="A44" s="49">
        <f>A42+1</f>
        <v>36</v>
      </c>
      <c r="B44" s="42" t="s">
        <v>179</v>
      </c>
      <c r="C44" s="41">
        <v>7732.9691000000003</v>
      </c>
      <c r="D44" s="41"/>
      <c r="E44" s="42" t="s">
        <v>178</v>
      </c>
      <c r="G44" s="42" t="s">
        <v>62</v>
      </c>
      <c r="H44" s="42" t="s">
        <v>172</v>
      </c>
      <c r="I44" s="42" t="s">
        <v>50</v>
      </c>
      <c r="J44" s="42" t="s">
        <v>175</v>
      </c>
    </row>
    <row r="45" spans="1:10" ht="31.5" x14ac:dyDescent="0.25">
      <c r="A45" s="49">
        <f t="shared" ref="A45:A68" si="1">A44+1</f>
        <v>37</v>
      </c>
      <c r="B45" s="42" t="s">
        <v>989</v>
      </c>
      <c r="C45" s="41">
        <v>702.64126999999996</v>
      </c>
      <c r="D45" s="41"/>
      <c r="E45" s="42" t="s">
        <v>988</v>
      </c>
      <c r="G45" s="42" t="s">
        <v>62</v>
      </c>
      <c r="H45" s="42" t="s">
        <v>973</v>
      </c>
      <c r="I45" s="42" t="s">
        <v>50</v>
      </c>
      <c r="J45" s="42" t="s">
        <v>976</v>
      </c>
    </row>
    <row r="46" spans="1:10" ht="31.5" x14ac:dyDescent="0.25">
      <c r="A46" s="49">
        <f t="shared" si="1"/>
        <v>38</v>
      </c>
      <c r="B46" s="42" t="s">
        <v>993</v>
      </c>
      <c r="C46" s="41">
        <v>1136.69289</v>
      </c>
      <c r="D46" s="41"/>
      <c r="E46" s="42" t="s">
        <v>992</v>
      </c>
      <c r="G46" s="42" t="s">
        <v>62</v>
      </c>
      <c r="H46" s="42" t="s">
        <v>973</v>
      </c>
      <c r="I46" s="42" t="s">
        <v>50</v>
      </c>
      <c r="J46" s="42" t="s">
        <v>976</v>
      </c>
    </row>
    <row r="47" spans="1:10" ht="31.5" x14ac:dyDescent="0.25">
      <c r="A47" s="49">
        <f t="shared" si="1"/>
        <v>39</v>
      </c>
      <c r="B47" s="42" t="s">
        <v>1090</v>
      </c>
      <c r="C47" s="41">
        <v>267.15602999999999</v>
      </c>
      <c r="D47" s="41"/>
      <c r="E47" s="42" t="s">
        <v>1089</v>
      </c>
      <c r="G47" s="42" t="s">
        <v>62</v>
      </c>
      <c r="H47" s="42" t="s">
        <v>1086</v>
      </c>
      <c r="I47" s="42" t="s">
        <v>50</v>
      </c>
      <c r="J47" s="42" t="s">
        <v>175</v>
      </c>
    </row>
    <row r="48" spans="1:10" ht="31.5" x14ac:dyDescent="0.25">
      <c r="A48" s="49">
        <f t="shared" si="1"/>
        <v>40</v>
      </c>
      <c r="B48" s="42" t="s">
        <v>1116</v>
      </c>
      <c r="C48" s="41">
        <v>3136.7139299999999</v>
      </c>
      <c r="D48" s="41"/>
      <c r="E48" s="42" t="s">
        <v>1115</v>
      </c>
      <c r="G48" s="42" t="s">
        <v>62</v>
      </c>
      <c r="H48" s="42" t="s">
        <v>1058</v>
      </c>
      <c r="I48" s="42" t="s">
        <v>50</v>
      </c>
      <c r="J48" s="42" t="s">
        <v>1107</v>
      </c>
    </row>
    <row r="49" spans="1:10" ht="15.75" x14ac:dyDescent="0.25">
      <c r="A49" s="49">
        <f t="shared" si="1"/>
        <v>41</v>
      </c>
      <c r="B49" s="42" t="s">
        <v>1407</v>
      </c>
      <c r="C49" s="41">
        <v>14.48076</v>
      </c>
      <c r="D49" s="41"/>
      <c r="E49" s="42" t="s">
        <v>1406</v>
      </c>
      <c r="G49" s="42" t="s">
        <v>62</v>
      </c>
      <c r="H49" s="42" t="s">
        <v>1319</v>
      </c>
      <c r="I49" s="42" t="s">
        <v>50</v>
      </c>
      <c r="J49" s="42" t="s">
        <v>54</v>
      </c>
    </row>
    <row r="50" spans="1:10" ht="31.5" x14ac:dyDescent="0.25">
      <c r="A50" s="49">
        <f t="shared" si="1"/>
        <v>42</v>
      </c>
      <c r="B50" s="42" t="s">
        <v>1411</v>
      </c>
      <c r="C50" s="41">
        <v>10628.8</v>
      </c>
      <c r="D50" s="41"/>
      <c r="E50" s="42" t="s">
        <v>1410</v>
      </c>
      <c r="G50" s="42" t="s">
        <v>62</v>
      </c>
      <c r="H50" s="42" t="s">
        <v>1319</v>
      </c>
      <c r="I50" s="42" t="s">
        <v>50</v>
      </c>
      <c r="J50" s="42" t="s">
        <v>320</v>
      </c>
    </row>
    <row r="51" spans="1:10" ht="31.5" x14ac:dyDescent="0.25">
      <c r="A51" s="49">
        <f t="shared" si="1"/>
        <v>43</v>
      </c>
      <c r="B51" s="42" t="s">
        <v>1413</v>
      </c>
      <c r="C51" s="41">
        <v>10768.87881</v>
      </c>
      <c r="D51" s="41"/>
      <c r="E51" s="42" t="s">
        <v>1412</v>
      </c>
      <c r="G51" s="42" t="s">
        <v>62</v>
      </c>
      <c r="H51" s="42" t="s">
        <v>1319</v>
      </c>
      <c r="I51" s="42" t="s">
        <v>50</v>
      </c>
      <c r="J51" s="42" t="s">
        <v>320</v>
      </c>
    </row>
    <row r="52" spans="1:10" ht="15.75" x14ac:dyDescent="0.25">
      <c r="A52" s="49">
        <f t="shared" si="1"/>
        <v>44</v>
      </c>
      <c r="B52" s="42" t="s">
        <v>1417</v>
      </c>
      <c r="C52" s="41">
        <v>12029.45845</v>
      </c>
      <c r="D52" s="41"/>
      <c r="E52" s="42" t="s">
        <v>1416</v>
      </c>
      <c r="G52" s="42" t="s">
        <v>62</v>
      </c>
      <c r="H52" s="42" t="s">
        <v>1319</v>
      </c>
      <c r="I52" s="42" t="s">
        <v>50</v>
      </c>
      <c r="J52" s="42" t="s">
        <v>320</v>
      </c>
    </row>
    <row r="53" spans="1:10" ht="31.5" x14ac:dyDescent="0.25">
      <c r="A53" s="49">
        <f t="shared" si="1"/>
        <v>45</v>
      </c>
      <c r="B53" s="42" t="s">
        <v>1419</v>
      </c>
      <c r="C53" s="41">
        <v>3439.7196199999998</v>
      </c>
      <c r="D53" s="41"/>
      <c r="E53" s="42" t="s">
        <v>1418</v>
      </c>
      <c r="G53" s="42" t="s">
        <v>62</v>
      </c>
      <c r="H53" s="42" t="s">
        <v>1319</v>
      </c>
      <c r="I53" s="42" t="s">
        <v>50</v>
      </c>
      <c r="J53" s="42" t="s">
        <v>320</v>
      </c>
    </row>
    <row r="54" spans="1:10" ht="31.5" x14ac:dyDescent="0.25">
      <c r="A54" s="49">
        <f t="shared" si="1"/>
        <v>46</v>
      </c>
      <c r="B54" s="42" t="s">
        <v>1331</v>
      </c>
      <c r="C54" s="41">
        <v>5.8593200000000003</v>
      </c>
      <c r="D54" s="41"/>
      <c r="E54" s="42" t="s">
        <v>1420</v>
      </c>
      <c r="G54" s="42" t="s">
        <v>62</v>
      </c>
      <c r="H54" s="42" t="s">
        <v>1319</v>
      </c>
      <c r="I54" s="42" t="s">
        <v>50</v>
      </c>
      <c r="J54" s="42" t="s">
        <v>320</v>
      </c>
    </row>
    <row r="55" spans="1:10" ht="31.5" x14ac:dyDescent="0.25">
      <c r="A55" s="49">
        <f t="shared" si="1"/>
        <v>47</v>
      </c>
      <c r="B55" s="42" t="s">
        <v>1422</v>
      </c>
      <c r="C55" s="41">
        <v>1086.0579600000001</v>
      </c>
      <c r="D55" s="41"/>
      <c r="E55" s="42" t="s">
        <v>1421</v>
      </c>
      <c r="G55" s="42" t="s">
        <v>62</v>
      </c>
      <c r="H55" s="42" t="s">
        <v>1319</v>
      </c>
      <c r="I55" s="42" t="s">
        <v>50</v>
      </c>
      <c r="J55" s="42" t="s">
        <v>310</v>
      </c>
    </row>
    <row r="56" spans="1:10" ht="31.5" x14ac:dyDescent="0.25">
      <c r="A56" s="49">
        <f t="shared" si="1"/>
        <v>48</v>
      </c>
      <c r="B56" s="42" t="s">
        <v>1428</v>
      </c>
      <c r="C56" s="41">
        <v>14.539339999999999</v>
      </c>
      <c r="D56" s="41"/>
      <c r="E56" s="42" t="s">
        <v>1427</v>
      </c>
      <c r="G56" s="42" t="s">
        <v>62</v>
      </c>
      <c r="H56" s="42" t="s">
        <v>1319</v>
      </c>
      <c r="I56" s="42" t="s">
        <v>50</v>
      </c>
      <c r="J56" s="42" t="s">
        <v>310</v>
      </c>
    </row>
    <row r="57" spans="1:10" ht="15.75" x14ac:dyDescent="0.25">
      <c r="A57" s="49">
        <f t="shared" si="1"/>
        <v>49</v>
      </c>
      <c r="B57" s="42" t="s">
        <v>1430</v>
      </c>
      <c r="C57" s="41">
        <v>1469.6499200000001</v>
      </c>
      <c r="D57" s="41"/>
      <c r="E57" s="42" t="s">
        <v>1429</v>
      </c>
      <c r="G57" s="42" t="s">
        <v>62</v>
      </c>
      <c r="H57" s="42" t="s">
        <v>1319</v>
      </c>
      <c r="I57" s="42" t="s">
        <v>50</v>
      </c>
      <c r="J57" s="42" t="s">
        <v>54</v>
      </c>
    </row>
    <row r="58" spans="1:10" ht="15.75" x14ac:dyDescent="0.25">
      <c r="A58" s="49">
        <f t="shared" si="1"/>
        <v>50</v>
      </c>
      <c r="B58" s="42" t="s">
        <v>1432</v>
      </c>
      <c r="C58" s="41">
        <v>50.108280000000001</v>
      </c>
      <c r="D58" s="41"/>
      <c r="E58" s="42" t="s">
        <v>1431</v>
      </c>
      <c r="G58" s="42" t="s">
        <v>62</v>
      </c>
      <c r="H58" s="42" t="s">
        <v>1319</v>
      </c>
      <c r="I58" s="42" t="s">
        <v>50</v>
      </c>
      <c r="J58" s="42" t="s">
        <v>310</v>
      </c>
    </row>
    <row r="59" spans="1:10" ht="47.25" x14ac:dyDescent="0.25">
      <c r="A59" s="49">
        <f t="shared" si="1"/>
        <v>51</v>
      </c>
      <c r="B59" s="42" t="s">
        <v>1434</v>
      </c>
      <c r="C59" s="41">
        <v>7048.6591600000002</v>
      </c>
      <c r="D59" s="41"/>
      <c r="E59" s="42" t="s">
        <v>1433</v>
      </c>
      <c r="G59" s="42" t="s">
        <v>62</v>
      </c>
      <c r="H59" s="42" t="s">
        <v>1319</v>
      </c>
      <c r="I59" s="42" t="s">
        <v>50</v>
      </c>
      <c r="J59" s="42" t="s">
        <v>310</v>
      </c>
    </row>
    <row r="60" spans="1:10" ht="31.5" x14ac:dyDescent="0.25">
      <c r="A60" s="49">
        <f t="shared" si="1"/>
        <v>52</v>
      </c>
      <c r="B60" s="42" t="s">
        <v>1439</v>
      </c>
      <c r="C60" s="41">
        <v>8373.6426499999998</v>
      </c>
      <c r="D60" s="41"/>
      <c r="E60" s="42" t="s">
        <v>1438</v>
      </c>
      <c r="G60" s="42" t="s">
        <v>62</v>
      </c>
      <c r="H60" s="42" t="s">
        <v>1319</v>
      </c>
      <c r="I60" s="42" t="s">
        <v>50</v>
      </c>
      <c r="J60" s="42" t="s">
        <v>310</v>
      </c>
    </row>
    <row r="61" spans="1:10" ht="31.5" x14ac:dyDescent="0.25">
      <c r="A61" s="49">
        <f t="shared" si="1"/>
        <v>53</v>
      </c>
      <c r="B61" s="42" t="s">
        <v>1443</v>
      </c>
      <c r="C61" s="41">
        <v>541.59697000000006</v>
      </c>
      <c r="D61" s="41"/>
      <c r="E61" s="42" t="s">
        <v>1442</v>
      </c>
      <c r="G61" s="42" t="s">
        <v>62</v>
      </c>
      <c r="H61" s="42" t="s">
        <v>1319</v>
      </c>
      <c r="I61" s="42" t="s">
        <v>50</v>
      </c>
      <c r="J61" s="42" t="s">
        <v>310</v>
      </c>
    </row>
    <row r="62" spans="1:10" ht="15.75" x14ac:dyDescent="0.25">
      <c r="A62" s="49">
        <f t="shared" si="1"/>
        <v>54</v>
      </c>
      <c r="B62" s="42" t="s">
        <v>1445</v>
      </c>
      <c r="C62" s="41">
        <v>201.34914000000001</v>
      </c>
      <c r="D62" s="41"/>
      <c r="E62" s="42" t="s">
        <v>1444</v>
      </c>
      <c r="G62" s="42" t="s">
        <v>62</v>
      </c>
      <c r="H62" s="42" t="s">
        <v>1319</v>
      </c>
      <c r="I62" s="42" t="s">
        <v>50</v>
      </c>
      <c r="J62" s="42" t="s">
        <v>54</v>
      </c>
    </row>
    <row r="63" spans="1:10" ht="15.75" x14ac:dyDescent="0.25">
      <c r="A63" s="49">
        <f t="shared" si="1"/>
        <v>55</v>
      </c>
      <c r="B63" s="42" t="s">
        <v>1447</v>
      </c>
      <c r="C63" s="41">
        <v>188.30797999999999</v>
      </c>
      <c r="D63" s="41"/>
      <c r="E63" s="42" t="s">
        <v>1446</v>
      </c>
      <c r="G63" s="42" t="s">
        <v>62</v>
      </c>
      <c r="H63" s="42" t="s">
        <v>1319</v>
      </c>
      <c r="I63" s="42" t="s">
        <v>50</v>
      </c>
      <c r="J63" s="42" t="s">
        <v>310</v>
      </c>
    </row>
    <row r="64" spans="1:10" ht="15.75" x14ac:dyDescent="0.25">
      <c r="A64" s="49">
        <f t="shared" si="1"/>
        <v>56</v>
      </c>
      <c r="B64" s="42" t="s">
        <v>1449</v>
      </c>
      <c r="C64" s="41">
        <v>245.43898999999999</v>
      </c>
      <c r="D64" s="41"/>
      <c r="E64" s="42" t="s">
        <v>1448</v>
      </c>
      <c r="G64" s="42" t="s">
        <v>62</v>
      </c>
      <c r="H64" s="42" t="s">
        <v>1319</v>
      </c>
      <c r="I64" s="42" t="s">
        <v>50</v>
      </c>
      <c r="J64" s="42" t="s">
        <v>315</v>
      </c>
    </row>
    <row r="65" spans="1:10" ht="31.5" x14ac:dyDescent="0.25">
      <c r="A65" s="49">
        <f t="shared" si="1"/>
        <v>57</v>
      </c>
      <c r="B65" s="42" t="s">
        <v>1451</v>
      </c>
      <c r="C65" s="41">
        <v>219.69712999999999</v>
      </c>
      <c r="D65" s="41"/>
      <c r="E65" s="42" t="s">
        <v>1450</v>
      </c>
      <c r="G65" s="42" t="s">
        <v>62</v>
      </c>
      <c r="H65" s="42" t="s">
        <v>1319</v>
      </c>
      <c r="I65" s="42" t="s">
        <v>50</v>
      </c>
      <c r="J65" s="42" t="s">
        <v>310</v>
      </c>
    </row>
    <row r="66" spans="1:10" ht="31.5" x14ac:dyDescent="0.25">
      <c r="A66" s="49">
        <f t="shared" si="1"/>
        <v>58</v>
      </c>
      <c r="B66" s="42" t="s">
        <v>1453</v>
      </c>
      <c r="C66" s="41">
        <v>621.62332000000004</v>
      </c>
      <c r="D66" s="41"/>
      <c r="E66" s="42" t="s">
        <v>1452</v>
      </c>
      <c r="G66" s="42" t="s">
        <v>62</v>
      </c>
      <c r="H66" s="42" t="s">
        <v>1319</v>
      </c>
      <c r="I66" s="42" t="s">
        <v>50</v>
      </c>
      <c r="J66" s="42" t="s">
        <v>310</v>
      </c>
    </row>
    <row r="67" spans="1:10" ht="31.5" x14ac:dyDescent="0.25">
      <c r="A67" s="49">
        <f t="shared" si="1"/>
        <v>59</v>
      </c>
      <c r="B67" s="42" t="s">
        <v>1974</v>
      </c>
      <c r="C67" s="41">
        <v>1955.8644099999999</v>
      </c>
      <c r="D67" s="41"/>
      <c r="E67" s="42" t="s">
        <v>1973</v>
      </c>
      <c r="G67" s="42" t="s">
        <v>62</v>
      </c>
      <c r="H67" s="42" t="s">
        <v>1967</v>
      </c>
      <c r="I67" s="42" t="s">
        <v>50</v>
      </c>
      <c r="J67" s="42" t="s">
        <v>1970</v>
      </c>
    </row>
    <row r="68" spans="1:10" ht="15.75" x14ac:dyDescent="0.25">
      <c r="A68" s="49">
        <f t="shared" si="1"/>
        <v>60</v>
      </c>
      <c r="B68" s="42" t="s">
        <v>1976</v>
      </c>
      <c r="C68" s="41">
        <v>462.14</v>
      </c>
      <c r="D68" s="41"/>
      <c r="E68" s="42" t="s">
        <v>1975</v>
      </c>
      <c r="G68" s="42" t="s">
        <v>62</v>
      </c>
      <c r="H68" s="42" t="s">
        <v>1967</v>
      </c>
      <c r="I68" s="42" t="s">
        <v>50</v>
      </c>
      <c r="J68" s="42" t="s">
        <v>1970</v>
      </c>
    </row>
    <row r="69" spans="1:10" ht="15.75" x14ac:dyDescent="0.25">
      <c r="A69" s="48"/>
      <c r="B69" s="51" t="s">
        <v>67</v>
      </c>
      <c r="C69" s="43">
        <f>SUM(C70:C114)</f>
        <v>112520.16534999997</v>
      </c>
      <c r="D69" s="43"/>
      <c r="E69" s="42"/>
      <c r="G69" s="42"/>
      <c r="H69" s="42"/>
      <c r="I69" s="42"/>
      <c r="J69" s="42"/>
    </row>
    <row r="70" spans="1:10" ht="47.25" x14ac:dyDescent="0.25">
      <c r="A70" s="49">
        <f>A68+1</f>
        <v>61</v>
      </c>
      <c r="B70" s="42" t="s">
        <v>75</v>
      </c>
      <c r="C70" s="41">
        <v>650</v>
      </c>
      <c r="D70" s="41"/>
      <c r="E70" s="42" t="s">
        <v>74</v>
      </c>
      <c r="G70" s="42" t="s">
        <v>67</v>
      </c>
      <c r="H70" s="42" t="s">
        <v>56</v>
      </c>
      <c r="I70" s="42" t="s">
        <v>50</v>
      </c>
      <c r="J70" s="42" t="s">
        <v>60</v>
      </c>
    </row>
    <row r="71" spans="1:10" ht="47.25" x14ac:dyDescent="0.25">
      <c r="A71" s="49">
        <f t="shared" ref="A71:A114" si="2">A70+1</f>
        <v>62</v>
      </c>
      <c r="B71" s="42" t="s">
        <v>77</v>
      </c>
      <c r="C71" s="41">
        <v>500</v>
      </c>
      <c r="D71" s="41"/>
      <c r="E71" s="42" t="s">
        <v>76</v>
      </c>
      <c r="G71" s="42" t="s">
        <v>67</v>
      </c>
      <c r="H71" s="42" t="s">
        <v>56</v>
      </c>
      <c r="I71" s="42" t="s">
        <v>50</v>
      </c>
      <c r="J71" s="42" t="s">
        <v>60</v>
      </c>
    </row>
    <row r="72" spans="1:10" ht="47.25" x14ac:dyDescent="0.25">
      <c r="A72" s="49">
        <f t="shared" si="2"/>
        <v>63</v>
      </c>
      <c r="B72" s="42" t="s">
        <v>79</v>
      </c>
      <c r="C72" s="41">
        <v>500</v>
      </c>
      <c r="D72" s="41"/>
      <c r="E72" s="42" t="s">
        <v>78</v>
      </c>
      <c r="G72" s="42" t="s">
        <v>67</v>
      </c>
      <c r="H72" s="42" t="s">
        <v>56</v>
      </c>
      <c r="I72" s="42" t="s">
        <v>50</v>
      </c>
      <c r="J72" s="42" t="s">
        <v>60</v>
      </c>
    </row>
    <row r="73" spans="1:10" ht="31.5" x14ac:dyDescent="0.25">
      <c r="A73" s="49">
        <f t="shared" si="2"/>
        <v>64</v>
      </c>
      <c r="B73" s="42" t="s">
        <v>995</v>
      </c>
      <c r="C73" s="41">
        <v>24399.4928</v>
      </c>
      <c r="D73" s="41"/>
      <c r="E73" s="42" t="s">
        <v>994</v>
      </c>
      <c r="G73" s="42" t="s">
        <v>67</v>
      </c>
      <c r="H73" s="42" t="s">
        <v>973</v>
      </c>
      <c r="I73" s="42" t="s">
        <v>50</v>
      </c>
      <c r="J73" s="42" t="s">
        <v>976</v>
      </c>
    </row>
    <row r="74" spans="1:10" ht="31.5" x14ac:dyDescent="0.25">
      <c r="A74" s="49">
        <f t="shared" si="2"/>
        <v>65</v>
      </c>
      <c r="B74" s="42" t="s">
        <v>997</v>
      </c>
      <c r="C74" s="41">
        <v>20656.548119999999</v>
      </c>
      <c r="D74" s="41"/>
      <c r="E74" s="42" t="s">
        <v>996</v>
      </c>
      <c r="G74" s="42" t="s">
        <v>67</v>
      </c>
      <c r="H74" s="42" t="s">
        <v>973</v>
      </c>
      <c r="I74" s="42" t="s">
        <v>50</v>
      </c>
      <c r="J74" s="42" t="s">
        <v>976</v>
      </c>
    </row>
    <row r="75" spans="1:10" ht="31.5" x14ac:dyDescent="0.25">
      <c r="A75" s="49">
        <f t="shared" si="2"/>
        <v>66</v>
      </c>
      <c r="B75" s="42" t="s">
        <v>1092</v>
      </c>
      <c r="C75" s="41">
        <v>276.13693999999998</v>
      </c>
      <c r="D75" s="41"/>
      <c r="E75" s="42" t="s">
        <v>1091</v>
      </c>
      <c r="G75" s="42" t="s">
        <v>67</v>
      </c>
      <c r="H75" s="42" t="s">
        <v>1086</v>
      </c>
      <c r="I75" s="42" t="s">
        <v>50</v>
      </c>
      <c r="J75" s="42" t="s">
        <v>175</v>
      </c>
    </row>
    <row r="76" spans="1:10" ht="15.75" x14ac:dyDescent="0.25">
      <c r="A76" s="49">
        <f t="shared" si="2"/>
        <v>67</v>
      </c>
      <c r="B76" s="42" t="s">
        <v>1463</v>
      </c>
      <c r="C76" s="41">
        <v>1387.8385000000001</v>
      </c>
      <c r="D76" s="41"/>
      <c r="E76" s="42" t="s">
        <v>1462</v>
      </c>
      <c r="G76" s="42" t="s">
        <v>67</v>
      </c>
      <c r="H76" s="42" t="s">
        <v>1319</v>
      </c>
      <c r="I76" s="42" t="s">
        <v>50</v>
      </c>
      <c r="J76" s="42" t="s">
        <v>310</v>
      </c>
    </row>
    <row r="77" spans="1:10" ht="31.5" x14ac:dyDescent="0.25">
      <c r="A77" s="49">
        <f t="shared" si="2"/>
        <v>68</v>
      </c>
      <c r="B77" s="42" t="s">
        <v>1467</v>
      </c>
      <c r="C77" s="41">
        <v>4434.9218899999996</v>
      </c>
      <c r="D77" s="41"/>
      <c r="E77" s="42" t="s">
        <v>1466</v>
      </c>
      <c r="G77" s="42" t="s">
        <v>67</v>
      </c>
      <c r="H77" s="42" t="s">
        <v>1319</v>
      </c>
      <c r="I77" s="42" t="s">
        <v>50</v>
      </c>
      <c r="J77" s="42" t="s">
        <v>310</v>
      </c>
    </row>
    <row r="78" spans="1:10" ht="15.75" x14ac:dyDescent="0.25">
      <c r="A78" s="49">
        <f t="shared" si="2"/>
        <v>69</v>
      </c>
      <c r="B78" s="42" t="s">
        <v>1471</v>
      </c>
      <c r="C78" s="41">
        <v>1639.4899700000001</v>
      </c>
      <c r="D78" s="41"/>
      <c r="E78" s="42" t="s">
        <v>1470</v>
      </c>
      <c r="G78" s="42" t="s">
        <v>67</v>
      </c>
      <c r="H78" s="42" t="s">
        <v>1319</v>
      </c>
      <c r="I78" s="42" t="s">
        <v>50</v>
      </c>
      <c r="J78" s="42" t="s">
        <v>320</v>
      </c>
    </row>
    <row r="79" spans="1:10" ht="31.5" x14ac:dyDescent="0.25">
      <c r="A79" s="49">
        <f t="shared" si="2"/>
        <v>70</v>
      </c>
      <c r="B79" s="42" t="s">
        <v>1475</v>
      </c>
      <c r="C79" s="41">
        <v>44.624130000000001</v>
      </c>
      <c r="D79" s="41"/>
      <c r="E79" s="42" t="s">
        <v>1474</v>
      </c>
      <c r="G79" s="42" t="s">
        <v>67</v>
      </c>
      <c r="H79" s="42" t="s">
        <v>1319</v>
      </c>
      <c r="I79" s="42" t="s">
        <v>50</v>
      </c>
      <c r="J79" s="42" t="s">
        <v>310</v>
      </c>
    </row>
    <row r="80" spans="1:10" ht="15.75" x14ac:dyDescent="0.25">
      <c r="A80" s="49">
        <f t="shared" si="2"/>
        <v>71</v>
      </c>
      <c r="B80" s="42" t="s">
        <v>1477</v>
      </c>
      <c r="C80" s="41">
        <v>15.263640000000001</v>
      </c>
      <c r="D80" s="41"/>
      <c r="E80" s="42" t="s">
        <v>1476</v>
      </c>
      <c r="G80" s="42" t="s">
        <v>67</v>
      </c>
      <c r="H80" s="42" t="s">
        <v>1319</v>
      </c>
      <c r="I80" s="42" t="s">
        <v>50</v>
      </c>
      <c r="J80" s="42" t="s">
        <v>320</v>
      </c>
    </row>
    <row r="81" spans="1:10" ht="31.5" x14ac:dyDescent="0.25">
      <c r="A81" s="49">
        <f t="shared" si="2"/>
        <v>72</v>
      </c>
      <c r="B81" s="42" t="s">
        <v>1331</v>
      </c>
      <c r="C81" s="41">
        <v>5.8593099999999998</v>
      </c>
      <c r="D81" s="41"/>
      <c r="E81" s="42" t="s">
        <v>1478</v>
      </c>
      <c r="G81" s="42" t="s">
        <v>67</v>
      </c>
      <c r="H81" s="42" t="s">
        <v>1319</v>
      </c>
      <c r="I81" s="42" t="s">
        <v>50</v>
      </c>
      <c r="J81" s="42" t="s">
        <v>320</v>
      </c>
    </row>
    <row r="82" spans="1:10" ht="31.5" x14ac:dyDescent="0.25">
      <c r="A82" s="49">
        <f t="shared" si="2"/>
        <v>73</v>
      </c>
      <c r="B82" s="42" t="s">
        <v>1480</v>
      </c>
      <c r="C82" s="41">
        <v>1497.0139799999999</v>
      </c>
      <c r="D82" s="41"/>
      <c r="E82" s="42" t="s">
        <v>1479</v>
      </c>
      <c r="G82" s="42" t="s">
        <v>67</v>
      </c>
      <c r="H82" s="42" t="s">
        <v>1319</v>
      </c>
      <c r="I82" s="42" t="s">
        <v>50</v>
      </c>
      <c r="J82" s="42" t="s">
        <v>320</v>
      </c>
    </row>
    <row r="83" spans="1:10" ht="15.75" x14ac:dyDescent="0.25">
      <c r="A83" s="49">
        <f t="shared" si="2"/>
        <v>74</v>
      </c>
      <c r="B83" s="42" t="s">
        <v>1482</v>
      </c>
      <c r="C83" s="41">
        <v>311.61306000000002</v>
      </c>
      <c r="D83" s="41"/>
      <c r="E83" s="42" t="s">
        <v>1481</v>
      </c>
      <c r="G83" s="42" t="s">
        <v>67</v>
      </c>
      <c r="H83" s="42" t="s">
        <v>1319</v>
      </c>
      <c r="I83" s="42" t="s">
        <v>50</v>
      </c>
      <c r="J83" s="42" t="s">
        <v>54</v>
      </c>
    </row>
    <row r="84" spans="1:10" ht="15.75" x14ac:dyDescent="0.25">
      <c r="A84" s="49">
        <f t="shared" si="2"/>
        <v>75</v>
      </c>
      <c r="B84" s="42" t="s">
        <v>1486</v>
      </c>
      <c r="C84" s="41">
        <v>166.29743999999999</v>
      </c>
      <c r="D84" s="41"/>
      <c r="E84" s="42" t="s">
        <v>1485</v>
      </c>
      <c r="G84" s="42" t="s">
        <v>67</v>
      </c>
      <c r="H84" s="42" t="s">
        <v>1319</v>
      </c>
      <c r="I84" s="42" t="s">
        <v>50</v>
      </c>
      <c r="J84" s="42" t="s">
        <v>525</v>
      </c>
    </row>
    <row r="85" spans="1:10" ht="15.75" x14ac:dyDescent="0.25">
      <c r="A85" s="49">
        <f t="shared" si="2"/>
        <v>76</v>
      </c>
      <c r="B85" s="42" t="s">
        <v>1488</v>
      </c>
      <c r="C85" s="41">
        <v>123.19611</v>
      </c>
      <c r="D85" s="41"/>
      <c r="E85" s="42" t="s">
        <v>1487</v>
      </c>
      <c r="G85" s="42" t="s">
        <v>67</v>
      </c>
      <c r="H85" s="42" t="s">
        <v>1319</v>
      </c>
      <c r="I85" s="42" t="s">
        <v>50</v>
      </c>
      <c r="J85" s="42" t="s">
        <v>522</v>
      </c>
    </row>
    <row r="86" spans="1:10" ht="15.75" x14ac:dyDescent="0.25">
      <c r="A86" s="49">
        <f t="shared" si="2"/>
        <v>77</v>
      </c>
      <c r="B86" s="42" t="s">
        <v>1490</v>
      </c>
      <c r="C86" s="41">
        <v>239.84127000000001</v>
      </c>
      <c r="D86" s="41"/>
      <c r="E86" s="42" t="s">
        <v>1489</v>
      </c>
      <c r="G86" s="42" t="s">
        <v>67</v>
      </c>
      <c r="H86" s="42" t="s">
        <v>1319</v>
      </c>
      <c r="I86" s="42" t="s">
        <v>50</v>
      </c>
      <c r="J86" s="42" t="s">
        <v>320</v>
      </c>
    </row>
    <row r="87" spans="1:10" ht="47.25" x14ac:dyDescent="0.25">
      <c r="A87" s="49">
        <f t="shared" si="2"/>
        <v>78</v>
      </c>
      <c r="B87" s="42" t="s">
        <v>1492</v>
      </c>
      <c r="C87" s="41">
        <v>1009.3024</v>
      </c>
      <c r="D87" s="41"/>
      <c r="E87" s="42" t="s">
        <v>1491</v>
      </c>
      <c r="G87" s="42" t="s">
        <v>67</v>
      </c>
      <c r="H87" s="42" t="s">
        <v>1319</v>
      </c>
      <c r="I87" s="42" t="s">
        <v>50</v>
      </c>
      <c r="J87" s="42" t="s">
        <v>525</v>
      </c>
    </row>
    <row r="88" spans="1:10" ht="15.75" x14ac:dyDescent="0.25">
      <c r="A88" s="49">
        <f t="shared" si="2"/>
        <v>79</v>
      </c>
      <c r="B88" s="42" t="s">
        <v>1496</v>
      </c>
      <c r="C88" s="41">
        <v>311.61304999999999</v>
      </c>
      <c r="D88" s="41"/>
      <c r="E88" s="42" t="s">
        <v>1495</v>
      </c>
      <c r="G88" s="42" t="s">
        <v>67</v>
      </c>
      <c r="H88" s="42" t="s">
        <v>1319</v>
      </c>
      <c r="I88" s="42" t="s">
        <v>50</v>
      </c>
      <c r="J88" s="42" t="s">
        <v>54</v>
      </c>
    </row>
    <row r="89" spans="1:10" ht="15.75" x14ac:dyDescent="0.25">
      <c r="A89" s="49">
        <f t="shared" si="2"/>
        <v>80</v>
      </c>
      <c r="B89" s="42" t="s">
        <v>1498</v>
      </c>
      <c r="C89" s="41">
        <v>177.87484000000001</v>
      </c>
      <c r="D89" s="41"/>
      <c r="E89" s="42" t="s">
        <v>1497</v>
      </c>
      <c r="G89" s="42" t="s">
        <v>67</v>
      </c>
      <c r="H89" s="42" t="s">
        <v>1319</v>
      </c>
      <c r="I89" s="42" t="s">
        <v>50</v>
      </c>
      <c r="J89" s="42" t="s">
        <v>320</v>
      </c>
    </row>
    <row r="90" spans="1:10" ht="31.5" x14ac:dyDescent="0.25">
      <c r="A90" s="49">
        <f t="shared" si="2"/>
        <v>81</v>
      </c>
      <c r="B90" s="42" t="s">
        <v>1500</v>
      </c>
      <c r="C90" s="41">
        <v>780.72298999999998</v>
      </c>
      <c r="D90" s="41"/>
      <c r="E90" s="42" t="s">
        <v>1499</v>
      </c>
      <c r="G90" s="42" t="s">
        <v>67</v>
      </c>
      <c r="H90" s="42" t="s">
        <v>1319</v>
      </c>
      <c r="I90" s="42" t="s">
        <v>50</v>
      </c>
      <c r="J90" s="42" t="s">
        <v>525</v>
      </c>
    </row>
    <row r="91" spans="1:10" ht="15.75" x14ac:dyDescent="0.25">
      <c r="A91" s="49">
        <f t="shared" si="2"/>
        <v>82</v>
      </c>
      <c r="B91" s="42" t="s">
        <v>1502</v>
      </c>
      <c r="C91" s="41">
        <v>2204.47786</v>
      </c>
      <c r="D91" s="41"/>
      <c r="E91" s="42" t="s">
        <v>1501</v>
      </c>
      <c r="G91" s="42" t="s">
        <v>67</v>
      </c>
      <c r="H91" s="42" t="s">
        <v>1319</v>
      </c>
      <c r="I91" s="42" t="s">
        <v>50</v>
      </c>
      <c r="J91" s="42" t="s">
        <v>320</v>
      </c>
    </row>
    <row r="92" spans="1:10" ht="31.5" x14ac:dyDescent="0.25">
      <c r="A92" s="49">
        <f t="shared" si="2"/>
        <v>83</v>
      </c>
      <c r="B92" s="42" t="s">
        <v>1504</v>
      </c>
      <c r="C92" s="41">
        <v>313.49346000000003</v>
      </c>
      <c r="D92" s="41"/>
      <c r="E92" s="42" t="s">
        <v>1503</v>
      </c>
      <c r="G92" s="42" t="s">
        <v>67</v>
      </c>
      <c r="H92" s="42" t="s">
        <v>1319</v>
      </c>
      <c r="I92" s="42" t="s">
        <v>50</v>
      </c>
      <c r="J92" s="42" t="s">
        <v>525</v>
      </c>
    </row>
    <row r="93" spans="1:10" ht="15.75" x14ac:dyDescent="0.25">
      <c r="A93" s="49">
        <f t="shared" si="2"/>
        <v>84</v>
      </c>
      <c r="B93" s="42" t="s">
        <v>1506</v>
      </c>
      <c r="C93" s="41">
        <v>171.02520000000001</v>
      </c>
      <c r="D93" s="41"/>
      <c r="E93" s="42" t="s">
        <v>1505</v>
      </c>
      <c r="G93" s="42" t="s">
        <v>67</v>
      </c>
      <c r="H93" s="42" t="s">
        <v>1319</v>
      </c>
      <c r="I93" s="42" t="s">
        <v>50</v>
      </c>
      <c r="J93" s="42" t="s">
        <v>320</v>
      </c>
    </row>
    <row r="94" spans="1:10" ht="47.25" x14ac:dyDescent="0.25">
      <c r="A94" s="49">
        <f t="shared" si="2"/>
        <v>85</v>
      </c>
      <c r="B94" s="42" t="s">
        <v>1508</v>
      </c>
      <c r="C94" s="41">
        <v>3778.2047400000001</v>
      </c>
      <c r="D94" s="41"/>
      <c r="E94" s="42" t="s">
        <v>1507</v>
      </c>
      <c r="G94" s="42" t="s">
        <v>67</v>
      </c>
      <c r="H94" s="42" t="s">
        <v>1319</v>
      </c>
      <c r="I94" s="42" t="s">
        <v>50</v>
      </c>
      <c r="J94" s="42" t="s">
        <v>310</v>
      </c>
    </row>
    <row r="95" spans="1:10" ht="31.5" x14ac:dyDescent="0.25">
      <c r="A95" s="49">
        <f t="shared" si="2"/>
        <v>86</v>
      </c>
      <c r="B95" s="42" t="s">
        <v>1510</v>
      </c>
      <c r="C95" s="41">
        <v>166.29743999999999</v>
      </c>
      <c r="D95" s="41"/>
      <c r="E95" s="42" t="s">
        <v>1509</v>
      </c>
      <c r="G95" s="42" t="s">
        <v>67</v>
      </c>
      <c r="H95" s="42" t="s">
        <v>1319</v>
      </c>
      <c r="I95" s="42" t="s">
        <v>50</v>
      </c>
      <c r="J95" s="42" t="s">
        <v>525</v>
      </c>
    </row>
    <row r="96" spans="1:10" ht="31.5" x14ac:dyDescent="0.25">
      <c r="A96" s="49">
        <f t="shared" si="2"/>
        <v>87</v>
      </c>
      <c r="B96" s="42" t="s">
        <v>1512</v>
      </c>
      <c r="C96" s="41">
        <v>166.29743999999999</v>
      </c>
      <c r="D96" s="41"/>
      <c r="E96" s="42" t="s">
        <v>1511</v>
      </c>
      <c r="G96" s="42" t="s">
        <v>67</v>
      </c>
      <c r="H96" s="42" t="s">
        <v>1319</v>
      </c>
      <c r="I96" s="42" t="s">
        <v>50</v>
      </c>
      <c r="J96" s="42" t="s">
        <v>525</v>
      </c>
    </row>
    <row r="97" spans="1:10" ht="31.5" x14ac:dyDescent="0.25">
      <c r="A97" s="49">
        <f t="shared" si="2"/>
        <v>88</v>
      </c>
      <c r="B97" s="42" t="s">
        <v>1514</v>
      </c>
      <c r="C97" s="41">
        <v>1690.7980500000001</v>
      </c>
      <c r="D97" s="41"/>
      <c r="E97" s="42" t="s">
        <v>1513</v>
      </c>
      <c r="G97" s="42" t="s">
        <v>67</v>
      </c>
      <c r="H97" s="42" t="s">
        <v>1319</v>
      </c>
      <c r="I97" s="42" t="s">
        <v>50</v>
      </c>
      <c r="J97" s="42" t="s">
        <v>320</v>
      </c>
    </row>
    <row r="98" spans="1:10" ht="15.75" x14ac:dyDescent="0.25">
      <c r="A98" s="49">
        <f t="shared" si="2"/>
        <v>89</v>
      </c>
      <c r="B98" s="42" t="s">
        <v>1516</v>
      </c>
      <c r="C98" s="41">
        <v>402.27260000000001</v>
      </c>
      <c r="D98" s="41"/>
      <c r="E98" s="42" t="s">
        <v>1515</v>
      </c>
      <c r="G98" s="42" t="s">
        <v>67</v>
      </c>
      <c r="H98" s="42" t="s">
        <v>1319</v>
      </c>
      <c r="I98" s="42" t="s">
        <v>50</v>
      </c>
      <c r="J98" s="42" t="s">
        <v>320</v>
      </c>
    </row>
    <row r="99" spans="1:10" ht="31.5" x14ac:dyDescent="0.25">
      <c r="A99" s="49">
        <f t="shared" si="2"/>
        <v>90</v>
      </c>
      <c r="B99" s="42" t="s">
        <v>1518</v>
      </c>
      <c r="C99" s="41">
        <v>32159.615300000001</v>
      </c>
      <c r="D99" s="41"/>
      <c r="E99" s="42" t="s">
        <v>1517</v>
      </c>
      <c r="G99" s="42" t="s">
        <v>67</v>
      </c>
      <c r="H99" s="42" t="s">
        <v>1319</v>
      </c>
      <c r="I99" s="42" t="s">
        <v>50</v>
      </c>
      <c r="J99" s="42" t="s">
        <v>525</v>
      </c>
    </row>
    <row r="100" spans="1:10" ht="31.5" x14ac:dyDescent="0.25">
      <c r="A100" s="49">
        <f t="shared" si="2"/>
        <v>91</v>
      </c>
      <c r="B100" s="42" t="s">
        <v>1522</v>
      </c>
      <c r="C100" s="41">
        <v>143.26313999999999</v>
      </c>
      <c r="D100" s="41"/>
      <c r="E100" s="42" t="s">
        <v>1521</v>
      </c>
      <c r="G100" s="42" t="s">
        <v>67</v>
      </c>
      <c r="H100" s="42" t="s">
        <v>1319</v>
      </c>
      <c r="I100" s="42" t="s">
        <v>50</v>
      </c>
      <c r="J100" s="42" t="s">
        <v>310</v>
      </c>
    </row>
    <row r="101" spans="1:10" ht="15.75" x14ac:dyDescent="0.25">
      <c r="A101" s="49">
        <f t="shared" si="2"/>
        <v>92</v>
      </c>
      <c r="B101" s="42" t="s">
        <v>1524</v>
      </c>
      <c r="C101" s="41">
        <v>2128.7000699999999</v>
      </c>
      <c r="D101" s="41"/>
      <c r="E101" s="42" t="s">
        <v>1523</v>
      </c>
      <c r="G101" s="42" t="s">
        <v>67</v>
      </c>
      <c r="H101" s="42" t="s">
        <v>1319</v>
      </c>
      <c r="I101" s="42" t="s">
        <v>50</v>
      </c>
      <c r="J101" s="42" t="s">
        <v>310</v>
      </c>
    </row>
    <row r="102" spans="1:10" ht="31.5" x14ac:dyDescent="0.25">
      <c r="A102" s="49">
        <f t="shared" si="2"/>
        <v>93</v>
      </c>
      <c r="B102" s="42" t="s">
        <v>1526</v>
      </c>
      <c r="C102" s="41">
        <v>390.94952000000001</v>
      </c>
      <c r="D102" s="41"/>
      <c r="E102" s="42" t="s">
        <v>1525</v>
      </c>
      <c r="G102" s="42" t="s">
        <v>67</v>
      </c>
      <c r="H102" s="42" t="s">
        <v>1319</v>
      </c>
      <c r="I102" s="42" t="s">
        <v>50</v>
      </c>
      <c r="J102" s="42" t="s">
        <v>320</v>
      </c>
    </row>
    <row r="103" spans="1:10" ht="31.5" x14ac:dyDescent="0.25">
      <c r="A103" s="49">
        <f t="shared" si="2"/>
        <v>94</v>
      </c>
      <c r="B103" s="42" t="s">
        <v>1528</v>
      </c>
      <c r="C103" s="41">
        <v>8.0543200000000006</v>
      </c>
      <c r="D103" s="41"/>
      <c r="E103" s="42" t="s">
        <v>1527</v>
      </c>
      <c r="G103" s="42" t="s">
        <v>67</v>
      </c>
      <c r="H103" s="42" t="s">
        <v>1319</v>
      </c>
      <c r="I103" s="42" t="s">
        <v>50</v>
      </c>
      <c r="J103" s="42" t="s">
        <v>320</v>
      </c>
    </row>
    <row r="104" spans="1:10" ht="31.5" x14ac:dyDescent="0.25">
      <c r="A104" s="49">
        <f t="shared" si="2"/>
        <v>95</v>
      </c>
      <c r="B104" s="42" t="s">
        <v>1534</v>
      </c>
      <c r="C104" s="41">
        <v>86.315830000000005</v>
      </c>
      <c r="D104" s="41"/>
      <c r="E104" s="42" t="s">
        <v>1533</v>
      </c>
      <c r="G104" s="42" t="s">
        <v>67</v>
      </c>
      <c r="H104" s="42" t="s">
        <v>1319</v>
      </c>
      <c r="I104" s="42" t="s">
        <v>50</v>
      </c>
      <c r="J104" s="42" t="s">
        <v>320</v>
      </c>
    </row>
    <row r="105" spans="1:10" ht="31.5" x14ac:dyDescent="0.25">
      <c r="A105" s="49">
        <f t="shared" si="2"/>
        <v>96</v>
      </c>
      <c r="B105" s="42" t="s">
        <v>1540</v>
      </c>
      <c r="C105" s="41">
        <v>91.314160000000001</v>
      </c>
      <c r="D105" s="41"/>
      <c r="E105" s="42" t="s">
        <v>1539</v>
      </c>
      <c r="G105" s="42" t="s">
        <v>67</v>
      </c>
      <c r="H105" s="42" t="s">
        <v>1319</v>
      </c>
      <c r="I105" s="42" t="s">
        <v>50</v>
      </c>
      <c r="J105" s="42" t="s">
        <v>320</v>
      </c>
    </row>
    <row r="106" spans="1:10" ht="31.5" x14ac:dyDescent="0.25">
      <c r="A106" s="49">
        <f t="shared" si="2"/>
        <v>97</v>
      </c>
      <c r="B106" s="42" t="s">
        <v>1542</v>
      </c>
      <c r="C106" s="41">
        <v>0.82691000000000003</v>
      </c>
      <c r="D106" s="41"/>
      <c r="E106" s="42" t="s">
        <v>1541</v>
      </c>
      <c r="G106" s="42" t="s">
        <v>67</v>
      </c>
      <c r="H106" s="42" t="s">
        <v>1319</v>
      </c>
      <c r="I106" s="42" t="s">
        <v>50</v>
      </c>
      <c r="J106" s="42" t="s">
        <v>525</v>
      </c>
    </row>
    <row r="107" spans="1:10" ht="15.75" x14ac:dyDescent="0.25">
      <c r="A107" s="49">
        <f t="shared" si="2"/>
        <v>98</v>
      </c>
      <c r="B107" s="42" t="s">
        <v>1544</v>
      </c>
      <c r="C107" s="41">
        <v>3390.75398</v>
      </c>
      <c r="D107" s="41"/>
      <c r="E107" s="42" t="s">
        <v>1543</v>
      </c>
      <c r="G107" s="42" t="s">
        <v>67</v>
      </c>
      <c r="H107" s="42" t="s">
        <v>1319</v>
      </c>
      <c r="I107" s="42" t="s">
        <v>50</v>
      </c>
      <c r="J107" s="42" t="s">
        <v>320</v>
      </c>
    </row>
    <row r="108" spans="1:10" ht="31.5" x14ac:dyDescent="0.25">
      <c r="A108" s="49">
        <f t="shared" si="2"/>
        <v>99</v>
      </c>
      <c r="B108" s="42" t="s">
        <v>1546</v>
      </c>
      <c r="C108" s="41">
        <v>611.36986000000002</v>
      </c>
      <c r="D108" s="41"/>
      <c r="E108" s="42" t="s">
        <v>1545</v>
      </c>
      <c r="G108" s="42" t="s">
        <v>67</v>
      </c>
      <c r="H108" s="42" t="s">
        <v>1319</v>
      </c>
      <c r="I108" s="42" t="s">
        <v>50</v>
      </c>
      <c r="J108" s="42" t="s">
        <v>310</v>
      </c>
    </row>
    <row r="109" spans="1:10" ht="15.75" x14ac:dyDescent="0.25">
      <c r="A109" s="49">
        <f t="shared" si="2"/>
        <v>100</v>
      </c>
      <c r="B109" s="42" t="s">
        <v>1548</v>
      </c>
      <c r="C109" s="41">
        <v>177.87485000000001</v>
      </c>
      <c r="D109" s="41"/>
      <c r="E109" s="42" t="s">
        <v>1547</v>
      </c>
      <c r="G109" s="42" t="s">
        <v>67</v>
      </c>
      <c r="H109" s="42" t="s">
        <v>1319</v>
      </c>
      <c r="I109" s="42" t="s">
        <v>50</v>
      </c>
      <c r="J109" s="42" t="s">
        <v>320</v>
      </c>
    </row>
    <row r="110" spans="1:10" ht="15.75" x14ac:dyDescent="0.25">
      <c r="A110" s="49">
        <f t="shared" si="2"/>
        <v>101</v>
      </c>
      <c r="B110" s="42" t="s">
        <v>1532</v>
      </c>
      <c r="C110" s="41">
        <v>2043.42571</v>
      </c>
      <c r="D110" s="41"/>
      <c r="E110" s="42" t="s">
        <v>1551</v>
      </c>
      <c r="G110" s="42" t="s">
        <v>67</v>
      </c>
      <c r="H110" s="42" t="s">
        <v>1319</v>
      </c>
      <c r="I110" s="42" t="s">
        <v>50</v>
      </c>
      <c r="J110" s="42" t="s">
        <v>54</v>
      </c>
    </row>
    <row r="111" spans="1:10" ht="31.5" x14ac:dyDescent="0.25">
      <c r="A111" s="49">
        <f t="shared" si="2"/>
        <v>102</v>
      </c>
      <c r="B111" s="42" t="s">
        <v>1553</v>
      </c>
      <c r="C111" s="41">
        <v>401.86423000000002</v>
      </c>
      <c r="D111" s="41"/>
      <c r="E111" s="42" t="s">
        <v>1552</v>
      </c>
      <c r="G111" s="42" t="s">
        <v>67</v>
      </c>
      <c r="H111" s="42" t="s">
        <v>1319</v>
      </c>
      <c r="I111" s="42" t="s">
        <v>50</v>
      </c>
      <c r="J111" s="42" t="s">
        <v>522</v>
      </c>
    </row>
    <row r="112" spans="1:10" ht="31.5" x14ac:dyDescent="0.25">
      <c r="A112" s="49">
        <f t="shared" si="2"/>
        <v>103</v>
      </c>
      <c r="B112" s="42" t="s">
        <v>1555</v>
      </c>
      <c r="C112" s="41">
        <v>368.56220000000002</v>
      </c>
      <c r="D112" s="41"/>
      <c r="E112" s="42" t="s">
        <v>1554</v>
      </c>
      <c r="G112" s="42" t="s">
        <v>67</v>
      </c>
      <c r="H112" s="42" t="s">
        <v>1319</v>
      </c>
      <c r="I112" s="42" t="s">
        <v>50</v>
      </c>
      <c r="J112" s="42" t="s">
        <v>326</v>
      </c>
    </row>
    <row r="113" spans="1:10" ht="31.5" x14ac:dyDescent="0.25">
      <c r="A113" s="49">
        <f t="shared" si="2"/>
        <v>104</v>
      </c>
      <c r="B113" s="42" t="s">
        <v>1978</v>
      </c>
      <c r="C113" s="41">
        <v>2398.18804</v>
      </c>
      <c r="D113" s="41"/>
      <c r="E113" s="42" t="s">
        <v>1977</v>
      </c>
      <c r="G113" s="42" t="s">
        <v>67</v>
      </c>
      <c r="H113" s="42" t="s">
        <v>1967</v>
      </c>
      <c r="I113" s="42" t="s">
        <v>50</v>
      </c>
      <c r="J113" s="42" t="s">
        <v>1970</v>
      </c>
    </row>
    <row r="114" spans="1:10" ht="15.75" x14ac:dyDescent="0.25">
      <c r="A114" s="49">
        <f t="shared" si="2"/>
        <v>105</v>
      </c>
      <c r="B114" s="42" t="s">
        <v>1980</v>
      </c>
      <c r="C114" s="41">
        <v>98.57</v>
      </c>
      <c r="D114" s="41"/>
      <c r="E114" s="42" t="s">
        <v>1979</v>
      </c>
      <c r="G114" s="42" t="s">
        <v>67</v>
      </c>
      <c r="H114" s="42" t="s">
        <v>1967</v>
      </c>
      <c r="I114" s="42" t="s">
        <v>50</v>
      </c>
      <c r="J114" s="42" t="s">
        <v>1970</v>
      </c>
    </row>
    <row r="115" spans="1:10" ht="15.75" x14ac:dyDescent="0.25">
      <c r="A115" s="48"/>
      <c r="B115" s="51" t="s">
        <v>51</v>
      </c>
      <c r="C115" s="43">
        <f>SUM(C116:C154)</f>
        <v>255428.93506999995</v>
      </c>
      <c r="D115" s="43"/>
      <c r="E115" s="42"/>
      <c r="G115" s="42"/>
      <c r="H115" s="42"/>
      <c r="I115" s="42"/>
      <c r="J115" s="42"/>
    </row>
    <row r="116" spans="1:10" ht="31.5" x14ac:dyDescent="0.25">
      <c r="A116" s="49">
        <f>A114+1</f>
        <v>106</v>
      </c>
      <c r="B116" s="42" t="s">
        <v>185</v>
      </c>
      <c r="C116" s="41">
        <v>5820.6814700000004</v>
      </c>
      <c r="D116" s="41"/>
      <c r="E116" s="42" t="s">
        <v>184</v>
      </c>
      <c r="G116" s="42" t="s">
        <v>51</v>
      </c>
      <c r="H116" s="42" t="s">
        <v>172</v>
      </c>
      <c r="I116" s="42" t="s">
        <v>50</v>
      </c>
      <c r="J116" s="42" t="s">
        <v>175</v>
      </c>
    </row>
    <row r="117" spans="1:10" ht="31.5" x14ac:dyDescent="0.25">
      <c r="A117" s="49">
        <f t="shared" ref="A117:A154" si="3">A116+1</f>
        <v>107</v>
      </c>
      <c r="B117" s="42" t="s">
        <v>187</v>
      </c>
      <c r="C117" s="41">
        <v>320.77910000000003</v>
      </c>
      <c r="D117" s="41"/>
      <c r="E117" s="42" t="s">
        <v>186</v>
      </c>
      <c r="G117" s="42" t="s">
        <v>51</v>
      </c>
      <c r="H117" s="42" t="s">
        <v>172</v>
      </c>
      <c r="I117" s="42" t="s">
        <v>50</v>
      </c>
      <c r="J117" s="42" t="s">
        <v>175</v>
      </c>
    </row>
    <row r="118" spans="1:10" ht="31.5" x14ac:dyDescent="0.25">
      <c r="A118" s="49">
        <f t="shared" si="3"/>
        <v>108</v>
      </c>
      <c r="B118" s="42" t="s">
        <v>1096</v>
      </c>
      <c r="C118" s="41">
        <v>404.24721</v>
      </c>
      <c r="D118" s="41"/>
      <c r="E118" s="42" t="s">
        <v>1095</v>
      </c>
      <c r="G118" s="42" t="s">
        <v>51</v>
      </c>
      <c r="H118" s="42" t="s">
        <v>1086</v>
      </c>
      <c r="I118" s="42" t="s">
        <v>50</v>
      </c>
      <c r="J118" s="42" t="s">
        <v>175</v>
      </c>
    </row>
    <row r="119" spans="1:10" ht="15.75" x14ac:dyDescent="0.25">
      <c r="A119" s="49">
        <f t="shared" si="3"/>
        <v>109</v>
      </c>
      <c r="B119" s="42" t="s">
        <v>1563</v>
      </c>
      <c r="C119" s="41">
        <v>109.21496</v>
      </c>
      <c r="D119" s="41"/>
      <c r="E119" s="42" t="s">
        <v>1562</v>
      </c>
      <c r="G119" s="42" t="s">
        <v>51</v>
      </c>
      <c r="H119" s="42" t="s">
        <v>1319</v>
      </c>
      <c r="I119" s="42" t="s">
        <v>50</v>
      </c>
      <c r="J119" s="42" t="s">
        <v>937</v>
      </c>
    </row>
    <row r="120" spans="1:10" ht="31.5" x14ac:dyDescent="0.25">
      <c r="A120" s="49">
        <f t="shared" si="3"/>
        <v>110</v>
      </c>
      <c r="B120" s="42" t="s">
        <v>1569</v>
      </c>
      <c r="C120" s="41">
        <v>7486.5961900000002</v>
      </c>
      <c r="D120" s="41"/>
      <c r="E120" s="42" t="s">
        <v>1568</v>
      </c>
      <c r="G120" s="42" t="s">
        <v>51</v>
      </c>
      <c r="H120" s="42" t="s">
        <v>1319</v>
      </c>
      <c r="I120" s="42" t="s">
        <v>50</v>
      </c>
      <c r="J120" s="42" t="s">
        <v>310</v>
      </c>
    </row>
    <row r="121" spans="1:10" ht="31.5" x14ac:dyDescent="0.25">
      <c r="A121" s="49">
        <f t="shared" si="3"/>
        <v>111</v>
      </c>
      <c r="B121" s="42" t="s">
        <v>1573</v>
      </c>
      <c r="C121" s="41">
        <v>6.1305899999999998</v>
      </c>
      <c r="D121" s="41"/>
      <c r="E121" s="42" t="s">
        <v>1572</v>
      </c>
      <c r="G121" s="42" t="s">
        <v>51</v>
      </c>
      <c r="H121" s="42" t="s">
        <v>1319</v>
      </c>
      <c r="I121" s="42" t="s">
        <v>50</v>
      </c>
      <c r="J121" s="42" t="s">
        <v>323</v>
      </c>
    </row>
    <row r="122" spans="1:10" ht="15.75" x14ac:dyDescent="0.25">
      <c r="A122" s="49">
        <f t="shared" si="3"/>
        <v>112</v>
      </c>
      <c r="B122" s="42" t="s">
        <v>1575</v>
      </c>
      <c r="C122" s="41">
        <v>600.25630999999998</v>
      </c>
      <c r="D122" s="41"/>
      <c r="E122" s="42" t="s">
        <v>1574</v>
      </c>
      <c r="G122" s="42" t="s">
        <v>51</v>
      </c>
      <c r="H122" s="42" t="s">
        <v>1319</v>
      </c>
      <c r="I122" s="42" t="s">
        <v>50</v>
      </c>
      <c r="J122" s="42" t="s">
        <v>329</v>
      </c>
    </row>
    <row r="123" spans="1:10" ht="15.75" x14ac:dyDescent="0.25">
      <c r="A123" s="49">
        <f t="shared" si="3"/>
        <v>113</v>
      </c>
      <c r="B123" s="42" t="s">
        <v>1577</v>
      </c>
      <c r="C123" s="41">
        <v>19976.481769999999</v>
      </c>
      <c r="D123" s="41"/>
      <c r="E123" s="42" t="s">
        <v>1576</v>
      </c>
      <c r="G123" s="42" t="s">
        <v>51</v>
      </c>
      <c r="H123" s="42" t="s">
        <v>1319</v>
      </c>
      <c r="I123" s="42" t="s">
        <v>50</v>
      </c>
      <c r="J123" s="42" t="s">
        <v>522</v>
      </c>
    </row>
    <row r="124" spans="1:10" ht="15.75" x14ac:dyDescent="0.25">
      <c r="A124" s="49">
        <f t="shared" si="3"/>
        <v>114</v>
      </c>
      <c r="B124" s="42" t="s">
        <v>1583</v>
      </c>
      <c r="C124" s="41">
        <v>236.34989999999999</v>
      </c>
      <c r="D124" s="41"/>
      <c r="E124" s="42" t="s">
        <v>1582</v>
      </c>
      <c r="G124" s="42" t="s">
        <v>51</v>
      </c>
      <c r="H124" s="42" t="s">
        <v>1319</v>
      </c>
      <c r="I124" s="42" t="s">
        <v>50</v>
      </c>
      <c r="J124" s="42" t="s">
        <v>310</v>
      </c>
    </row>
    <row r="125" spans="1:10" ht="31.5" x14ac:dyDescent="0.25">
      <c r="A125" s="49">
        <f t="shared" si="3"/>
        <v>115</v>
      </c>
      <c r="B125" s="42" t="s">
        <v>1587</v>
      </c>
      <c r="C125" s="41">
        <v>44.062559999999998</v>
      </c>
      <c r="D125" s="41"/>
      <c r="E125" s="42" t="s">
        <v>1586</v>
      </c>
      <c r="G125" s="42" t="s">
        <v>51</v>
      </c>
      <c r="H125" s="42" t="s">
        <v>1319</v>
      </c>
      <c r="I125" s="42" t="s">
        <v>50</v>
      </c>
      <c r="J125" s="42" t="s">
        <v>329</v>
      </c>
    </row>
    <row r="126" spans="1:10" ht="15.75" x14ac:dyDescent="0.25">
      <c r="A126" s="49">
        <f t="shared" si="3"/>
        <v>116</v>
      </c>
      <c r="B126" s="42" t="s">
        <v>1593</v>
      </c>
      <c r="C126" s="41">
        <v>111771.11969000001</v>
      </c>
      <c r="D126" s="41"/>
      <c r="E126" s="42" t="s">
        <v>1592</v>
      </c>
      <c r="G126" s="42" t="s">
        <v>51</v>
      </c>
      <c r="H126" s="42" t="s">
        <v>1319</v>
      </c>
      <c r="I126" s="42" t="s">
        <v>50</v>
      </c>
      <c r="J126" s="42" t="s">
        <v>499</v>
      </c>
    </row>
    <row r="127" spans="1:10" ht="31.5" x14ac:dyDescent="0.25">
      <c r="A127" s="49">
        <f t="shared" si="3"/>
        <v>117</v>
      </c>
      <c r="B127" s="42" t="s">
        <v>1595</v>
      </c>
      <c r="C127" s="41">
        <v>74.825239999999994</v>
      </c>
      <c r="D127" s="41"/>
      <c r="E127" s="42" t="s">
        <v>1594</v>
      </c>
      <c r="G127" s="42" t="s">
        <v>51</v>
      </c>
      <c r="H127" s="42" t="s">
        <v>1319</v>
      </c>
      <c r="I127" s="42" t="s">
        <v>50</v>
      </c>
      <c r="J127" s="42" t="s">
        <v>315</v>
      </c>
    </row>
    <row r="128" spans="1:10" ht="15.75" x14ac:dyDescent="0.25">
      <c r="A128" s="49">
        <f t="shared" si="3"/>
        <v>118</v>
      </c>
      <c r="B128" s="42" t="s">
        <v>1597</v>
      </c>
      <c r="C128" s="41">
        <v>12.662750000000001</v>
      </c>
      <c r="D128" s="41"/>
      <c r="E128" s="42" t="s">
        <v>1596</v>
      </c>
      <c r="G128" s="42" t="s">
        <v>51</v>
      </c>
      <c r="H128" s="42" t="s">
        <v>1319</v>
      </c>
      <c r="I128" s="42" t="s">
        <v>50</v>
      </c>
      <c r="J128" s="42" t="s">
        <v>320</v>
      </c>
    </row>
    <row r="129" spans="1:10" ht="31.5" x14ac:dyDescent="0.25">
      <c r="A129" s="49">
        <f t="shared" si="3"/>
        <v>119</v>
      </c>
      <c r="B129" s="42" t="s">
        <v>1599</v>
      </c>
      <c r="C129" s="41">
        <v>137.89711</v>
      </c>
      <c r="D129" s="41"/>
      <c r="E129" s="42" t="s">
        <v>1598</v>
      </c>
      <c r="G129" s="42" t="s">
        <v>51</v>
      </c>
      <c r="H129" s="42" t="s">
        <v>1319</v>
      </c>
      <c r="I129" s="42" t="s">
        <v>50</v>
      </c>
      <c r="J129" s="42" t="s">
        <v>310</v>
      </c>
    </row>
    <row r="130" spans="1:10" ht="31.5" x14ac:dyDescent="0.25">
      <c r="A130" s="49">
        <f t="shared" si="3"/>
        <v>120</v>
      </c>
      <c r="B130" s="42" t="s">
        <v>1601</v>
      </c>
      <c r="C130" s="41">
        <v>789.26201000000003</v>
      </c>
      <c r="D130" s="41"/>
      <c r="E130" s="42" t="s">
        <v>1600</v>
      </c>
      <c r="G130" s="42" t="s">
        <v>51</v>
      </c>
      <c r="H130" s="42" t="s">
        <v>1319</v>
      </c>
      <c r="I130" s="42" t="s">
        <v>50</v>
      </c>
      <c r="J130" s="42" t="s">
        <v>54</v>
      </c>
    </row>
    <row r="131" spans="1:10" ht="31.5" x14ac:dyDescent="0.25">
      <c r="A131" s="49">
        <f t="shared" si="3"/>
        <v>121</v>
      </c>
      <c r="B131" s="42" t="s">
        <v>1603</v>
      </c>
      <c r="C131" s="41">
        <v>40.26484</v>
      </c>
      <c r="D131" s="41"/>
      <c r="E131" s="42" t="s">
        <v>1602</v>
      </c>
      <c r="G131" s="42" t="s">
        <v>51</v>
      </c>
      <c r="H131" s="42" t="s">
        <v>1319</v>
      </c>
      <c r="I131" s="42" t="s">
        <v>50</v>
      </c>
      <c r="J131" s="42" t="s">
        <v>310</v>
      </c>
    </row>
    <row r="132" spans="1:10" ht="47.25" x14ac:dyDescent="0.25">
      <c r="A132" s="49">
        <f t="shared" si="3"/>
        <v>122</v>
      </c>
      <c r="B132" s="42" t="s">
        <v>1605</v>
      </c>
      <c r="C132" s="41">
        <v>40.264890000000001</v>
      </c>
      <c r="D132" s="41"/>
      <c r="E132" s="42" t="s">
        <v>1604</v>
      </c>
      <c r="G132" s="42" t="s">
        <v>51</v>
      </c>
      <c r="H132" s="42" t="s">
        <v>1319</v>
      </c>
      <c r="I132" s="42" t="s">
        <v>50</v>
      </c>
      <c r="J132" s="42" t="s">
        <v>310</v>
      </c>
    </row>
    <row r="133" spans="1:10" ht="15.75" x14ac:dyDescent="0.25">
      <c r="A133" s="49">
        <f t="shared" si="3"/>
        <v>123</v>
      </c>
      <c r="B133" s="42" t="s">
        <v>1609</v>
      </c>
      <c r="C133" s="41">
        <v>8775.0239399999991</v>
      </c>
      <c r="D133" s="41"/>
      <c r="E133" s="42" t="s">
        <v>1608</v>
      </c>
      <c r="G133" s="42" t="s">
        <v>51</v>
      </c>
      <c r="H133" s="42" t="s">
        <v>1319</v>
      </c>
      <c r="I133" s="42" t="s">
        <v>50</v>
      </c>
      <c r="J133" s="42" t="s">
        <v>310</v>
      </c>
    </row>
    <row r="134" spans="1:10" ht="15.75" x14ac:dyDescent="0.25">
      <c r="A134" s="49">
        <f t="shared" si="3"/>
        <v>124</v>
      </c>
      <c r="B134" s="42" t="s">
        <v>1611</v>
      </c>
      <c r="C134" s="41">
        <v>3432.3920899999998</v>
      </c>
      <c r="D134" s="41"/>
      <c r="E134" s="42" t="s">
        <v>1610</v>
      </c>
      <c r="G134" s="42" t="s">
        <v>51</v>
      </c>
      <c r="H134" s="42" t="s">
        <v>1319</v>
      </c>
      <c r="I134" s="42" t="s">
        <v>50</v>
      </c>
      <c r="J134" s="42" t="s">
        <v>326</v>
      </c>
    </row>
    <row r="135" spans="1:10" ht="15.75" x14ac:dyDescent="0.25">
      <c r="A135" s="49">
        <f t="shared" si="3"/>
        <v>125</v>
      </c>
      <c r="B135" s="42" t="s">
        <v>1613</v>
      </c>
      <c r="C135" s="41">
        <v>25278.808919999999</v>
      </c>
      <c r="D135" s="41"/>
      <c r="E135" s="42" t="s">
        <v>1612</v>
      </c>
      <c r="G135" s="42" t="s">
        <v>51</v>
      </c>
      <c r="H135" s="42" t="s">
        <v>1319</v>
      </c>
      <c r="I135" s="42" t="s">
        <v>50</v>
      </c>
      <c r="J135" s="42" t="s">
        <v>412</v>
      </c>
    </row>
    <row r="136" spans="1:10" ht="31.5" x14ac:dyDescent="0.25">
      <c r="A136" s="49">
        <f t="shared" si="3"/>
        <v>126</v>
      </c>
      <c r="B136" s="42" t="s">
        <v>1617</v>
      </c>
      <c r="C136" s="41">
        <v>382.42860999999999</v>
      </c>
      <c r="D136" s="41"/>
      <c r="E136" s="42" t="s">
        <v>1616</v>
      </c>
      <c r="G136" s="42" t="s">
        <v>51</v>
      </c>
      <c r="H136" s="42" t="s">
        <v>1319</v>
      </c>
      <c r="I136" s="42" t="s">
        <v>50</v>
      </c>
      <c r="J136" s="42" t="s">
        <v>54</v>
      </c>
    </row>
    <row r="137" spans="1:10" ht="31.5" x14ac:dyDescent="0.25">
      <c r="A137" s="49">
        <f t="shared" si="3"/>
        <v>127</v>
      </c>
      <c r="B137" s="42" t="s">
        <v>1621</v>
      </c>
      <c r="C137" s="41">
        <v>90.161270000000002</v>
      </c>
      <c r="D137" s="41"/>
      <c r="E137" s="42" t="s">
        <v>1620</v>
      </c>
      <c r="G137" s="42" t="s">
        <v>51</v>
      </c>
      <c r="H137" s="42" t="s">
        <v>1319</v>
      </c>
      <c r="I137" s="42" t="s">
        <v>50</v>
      </c>
      <c r="J137" s="42" t="s">
        <v>340</v>
      </c>
    </row>
    <row r="138" spans="1:10" ht="47.25" x14ac:dyDescent="0.25">
      <c r="A138" s="49">
        <f t="shared" si="3"/>
        <v>128</v>
      </c>
      <c r="B138" s="42" t="s">
        <v>1623</v>
      </c>
      <c r="C138" s="41">
        <v>468.04951</v>
      </c>
      <c r="D138" s="41"/>
      <c r="E138" s="42" t="s">
        <v>1622</v>
      </c>
      <c r="G138" s="42" t="s">
        <v>51</v>
      </c>
      <c r="H138" s="42" t="s">
        <v>1319</v>
      </c>
      <c r="I138" s="42" t="s">
        <v>50</v>
      </c>
      <c r="J138" s="42" t="s">
        <v>320</v>
      </c>
    </row>
    <row r="139" spans="1:10" ht="15.75" x14ac:dyDescent="0.25">
      <c r="A139" s="49">
        <f t="shared" si="3"/>
        <v>129</v>
      </c>
      <c r="B139" s="42" t="s">
        <v>1628</v>
      </c>
      <c r="C139" s="41">
        <v>4076.5121199999999</v>
      </c>
      <c r="D139" s="41"/>
      <c r="E139" s="42" t="s">
        <v>1627</v>
      </c>
      <c r="G139" s="42" t="s">
        <v>51</v>
      </c>
      <c r="H139" s="42" t="s">
        <v>1319</v>
      </c>
      <c r="I139" s="42" t="s">
        <v>50</v>
      </c>
      <c r="J139" s="42" t="s">
        <v>150</v>
      </c>
    </row>
    <row r="140" spans="1:10" ht="15.75" x14ac:dyDescent="0.25">
      <c r="A140" s="49">
        <f t="shared" si="3"/>
        <v>130</v>
      </c>
      <c r="B140" s="42" t="s">
        <v>1632</v>
      </c>
      <c r="C140" s="41">
        <v>679.35265000000004</v>
      </c>
      <c r="D140" s="41"/>
      <c r="E140" s="42" t="s">
        <v>1631</v>
      </c>
      <c r="G140" s="42" t="s">
        <v>51</v>
      </c>
      <c r="H140" s="42" t="s">
        <v>1319</v>
      </c>
      <c r="I140" s="42" t="s">
        <v>50</v>
      </c>
      <c r="J140" s="42" t="s">
        <v>320</v>
      </c>
    </row>
    <row r="141" spans="1:10" ht="31.5" x14ac:dyDescent="0.25">
      <c r="A141" s="49">
        <f t="shared" si="3"/>
        <v>131</v>
      </c>
      <c r="B141" s="42" t="s">
        <v>1634</v>
      </c>
      <c r="C141" s="41">
        <v>722.09177</v>
      </c>
      <c r="D141" s="41"/>
      <c r="E141" s="42" t="s">
        <v>1633</v>
      </c>
      <c r="G141" s="42" t="s">
        <v>51</v>
      </c>
      <c r="H141" s="42" t="s">
        <v>1319</v>
      </c>
      <c r="I141" s="42" t="s">
        <v>50</v>
      </c>
      <c r="J141" s="42" t="s">
        <v>320</v>
      </c>
    </row>
    <row r="142" spans="1:10" ht="15.75" x14ac:dyDescent="0.25">
      <c r="A142" s="49">
        <f t="shared" si="3"/>
        <v>132</v>
      </c>
      <c r="B142" s="42" t="s">
        <v>1585</v>
      </c>
      <c r="C142" s="41">
        <v>3937.0998800000002</v>
      </c>
      <c r="D142" s="41"/>
      <c r="E142" s="42" t="s">
        <v>1635</v>
      </c>
      <c r="G142" s="42" t="s">
        <v>51</v>
      </c>
      <c r="H142" s="42" t="s">
        <v>1319</v>
      </c>
      <c r="I142" s="42" t="s">
        <v>50</v>
      </c>
      <c r="J142" s="42" t="s">
        <v>54</v>
      </c>
    </row>
    <row r="143" spans="1:10" ht="15.75" x14ac:dyDescent="0.25">
      <c r="A143" s="49">
        <f t="shared" si="3"/>
        <v>133</v>
      </c>
      <c r="B143" s="42" t="s">
        <v>1639</v>
      </c>
      <c r="C143" s="41">
        <v>15123.9861</v>
      </c>
      <c r="D143" s="41"/>
      <c r="E143" s="42" t="s">
        <v>1638</v>
      </c>
      <c r="G143" s="42" t="s">
        <v>51</v>
      </c>
      <c r="H143" s="42" t="s">
        <v>1319</v>
      </c>
      <c r="I143" s="42" t="s">
        <v>50</v>
      </c>
      <c r="J143" s="42" t="s">
        <v>326</v>
      </c>
    </row>
    <row r="144" spans="1:10" ht="31.5" x14ac:dyDescent="0.25">
      <c r="A144" s="49">
        <f t="shared" si="3"/>
        <v>134</v>
      </c>
      <c r="B144" s="42" t="s">
        <v>1641</v>
      </c>
      <c r="C144" s="41">
        <v>348.84625999999997</v>
      </c>
      <c r="D144" s="41"/>
      <c r="E144" s="42" t="s">
        <v>1640</v>
      </c>
      <c r="G144" s="42" t="s">
        <v>51</v>
      </c>
      <c r="H144" s="42" t="s">
        <v>1319</v>
      </c>
      <c r="I144" s="42" t="s">
        <v>50</v>
      </c>
      <c r="J144" s="42" t="s">
        <v>320</v>
      </c>
    </row>
    <row r="145" spans="1:10" ht="15.75" x14ac:dyDescent="0.25">
      <c r="A145" s="49">
        <f t="shared" si="3"/>
        <v>135</v>
      </c>
      <c r="B145" s="42" t="s">
        <v>1643</v>
      </c>
      <c r="C145" s="41">
        <v>9538.9997100000001</v>
      </c>
      <c r="D145" s="41"/>
      <c r="E145" s="42" t="s">
        <v>1642</v>
      </c>
      <c r="G145" s="42" t="s">
        <v>51</v>
      </c>
      <c r="H145" s="42" t="s">
        <v>1319</v>
      </c>
      <c r="I145" s="42" t="s">
        <v>50</v>
      </c>
      <c r="J145" s="42" t="s">
        <v>412</v>
      </c>
    </row>
    <row r="146" spans="1:10" ht="15.75" x14ac:dyDescent="0.25">
      <c r="A146" s="49">
        <f t="shared" si="3"/>
        <v>136</v>
      </c>
      <c r="B146" s="42" t="s">
        <v>1645</v>
      </c>
      <c r="C146" s="41">
        <v>5588.9506099999999</v>
      </c>
      <c r="D146" s="41"/>
      <c r="E146" s="42" t="s">
        <v>1644</v>
      </c>
      <c r="G146" s="42" t="s">
        <v>51</v>
      </c>
      <c r="H146" s="42" t="s">
        <v>1319</v>
      </c>
      <c r="I146" s="42" t="s">
        <v>50</v>
      </c>
      <c r="J146" s="42" t="s">
        <v>54</v>
      </c>
    </row>
    <row r="147" spans="1:10" ht="31.5" x14ac:dyDescent="0.25">
      <c r="A147" s="49">
        <f t="shared" si="3"/>
        <v>137</v>
      </c>
      <c r="B147" s="42" t="s">
        <v>1647</v>
      </c>
      <c r="C147" s="41">
        <v>5305.5887899999998</v>
      </c>
      <c r="D147" s="41"/>
      <c r="E147" s="42" t="s">
        <v>1646</v>
      </c>
      <c r="G147" s="42" t="s">
        <v>51</v>
      </c>
      <c r="H147" s="42" t="s">
        <v>1319</v>
      </c>
      <c r="I147" s="42" t="s">
        <v>50</v>
      </c>
      <c r="J147" s="42" t="s">
        <v>323</v>
      </c>
    </row>
    <row r="148" spans="1:10" ht="31.5" x14ac:dyDescent="0.25">
      <c r="A148" s="49">
        <f t="shared" si="3"/>
        <v>138</v>
      </c>
      <c r="B148" s="42" t="s">
        <v>1650</v>
      </c>
      <c r="C148" s="41">
        <v>1937.9347700000001</v>
      </c>
      <c r="D148" s="41"/>
      <c r="E148" s="42" t="s">
        <v>1649</v>
      </c>
      <c r="G148" s="42" t="s">
        <v>51</v>
      </c>
      <c r="H148" s="42" t="s">
        <v>1319</v>
      </c>
      <c r="I148" s="42" t="s">
        <v>50</v>
      </c>
      <c r="J148" s="42" t="s">
        <v>323</v>
      </c>
    </row>
    <row r="149" spans="1:10" ht="31.5" x14ac:dyDescent="0.25">
      <c r="A149" s="49">
        <f t="shared" si="3"/>
        <v>139</v>
      </c>
      <c r="B149" s="42" t="s">
        <v>1652</v>
      </c>
      <c r="C149" s="41">
        <v>1271.1864499999999</v>
      </c>
      <c r="D149" s="41"/>
      <c r="E149" s="42" t="s">
        <v>1651</v>
      </c>
      <c r="G149" s="42" t="s">
        <v>51</v>
      </c>
      <c r="H149" s="42" t="s">
        <v>1319</v>
      </c>
      <c r="I149" s="42" t="s">
        <v>50</v>
      </c>
      <c r="J149" s="42" t="s">
        <v>323</v>
      </c>
    </row>
    <row r="150" spans="1:10" ht="31.5" x14ac:dyDescent="0.25">
      <c r="A150" s="49">
        <f t="shared" si="3"/>
        <v>140</v>
      </c>
      <c r="B150" s="42" t="s">
        <v>1654</v>
      </c>
      <c r="C150" s="41">
        <v>15087.303389999999</v>
      </c>
      <c r="D150" s="41"/>
      <c r="E150" s="42" t="s">
        <v>1653</v>
      </c>
      <c r="G150" s="42" t="s">
        <v>51</v>
      </c>
      <c r="H150" s="42" t="s">
        <v>1319</v>
      </c>
      <c r="I150" s="42" t="s">
        <v>50</v>
      </c>
      <c r="J150" s="42" t="s">
        <v>329</v>
      </c>
    </row>
    <row r="151" spans="1:10" ht="31.5" x14ac:dyDescent="0.25">
      <c r="A151" s="49">
        <f t="shared" si="3"/>
        <v>141</v>
      </c>
      <c r="B151" s="42" t="s">
        <v>1656</v>
      </c>
      <c r="C151" s="41">
        <v>1002.55941</v>
      </c>
      <c r="D151" s="41"/>
      <c r="E151" s="42" t="s">
        <v>1655</v>
      </c>
      <c r="G151" s="42" t="s">
        <v>51</v>
      </c>
      <c r="H151" s="42" t="s">
        <v>1319</v>
      </c>
      <c r="I151" s="42" t="s">
        <v>50</v>
      </c>
      <c r="J151" s="42" t="s">
        <v>310</v>
      </c>
    </row>
    <row r="152" spans="1:10" ht="31.5" x14ac:dyDescent="0.25">
      <c r="A152" s="49">
        <f t="shared" si="3"/>
        <v>142</v>
      </c>
      <c r="B152" s="42" t="s">
        <v>1658</v>
      </c>
      <c r="C152" s="41">
        <v>501.85205000000002</v>
      </c>
      <c r="D152" s="41"/>
      <c r="E152" s="42" t="s">
        <v>1657</v>
      </c>
      <c r="G152" s="42" t="s">
        <v>51</v>
      </c>
      <c r="H152" s="42" t="s">
        <v>1319</v>
      </c>
      <c r="I152" s="42" t="s">
        <v>50</v>
      </c>
      <c r="J152" s="42" t="s">
        <v>54</v>
      </c>
    </row>
    <row r="153" spans="1:10" ht="31.5" x14ac:dyDescent="0.25">
      <c r="A153" s="49">
        <f t="shared" si="3"/>
        <v>143</v>
      </c>
      <c r="B153" s="42" t="s">
        <v>1982</v>
      </c>
      <c r="C153" s="41">
        <v>3548.6101800000001</v>
      </c>
      <c r="D153" s="41"/>
      <c r="E153" s="42" t="s">
        <v>1981</v>
      </c>
      <c r="G153" s="42" t="s">
        <v>51</v>
      </c>
      <c r="H153" s="42" t="s">
        <v>1967</v>
      </c>
      <c r="I153" s="42" t="s">
        <v>50</v>
      </c>
      <c r="J153" s="42" t="s">
        <v>1970</v>
      </c>
    </row>
    <row r="154" spans="1:10" ht="15.75" x14ac:dyDescent="0.25">
      <c r="A154" s="49">
        <f t="shared" si="3"/>
        <v>144</v>
      </c>
      <c r="B154" s="42" t="s">
        <v>1984</v>
      </c>
      <c r="C154" s="41">
        <v>460.1</v>
      </c>
      <c r="D154" s="41"/>
      <c r="E154" s="42" t="s">
        <v>1983</v>
      </c>
      <c r="G154" s="42" t="s">
        <v>51</v>
      </c>
      <c r="H154" s="42" t="s">
        <v>1967</v>
      </c>
      <c r="I154" s="42" t="s">
        <v>50</v>
      </c>
      <c r="J154" s="42" t="s">
        <v>1970</v>
      </c>
    </row>
    <row r="155" spans="1:10" ht="15.75" x14ac:dyDescent="0.25">
      <c r="A155" s="48"/>
      <c r="B155" s="51" t="s">
        <v>80</v>
      </c>
      <c r="C155" s="43">
        <f>SUM(C156:C158)</f>
        <v>1132.33178</v>
      </c>
      <c r="D155" s="43"/>
      <c r="E155" s="42"/>
      <c r="G155" s="42"/>
      <c r="H155" s="42"/>
      <c r="I155" s="42"/>
      <c r="J155" s="42"/>
    </row>
    <row r="156" spans="1:10" ht="31.5" x14ac:dyDescent="0.25">
      <c r="A156" s="49">
        <f>A154+1</f>
        <v>145</v>
      </c>
      <c r="B156" s="42" t="s">
        <v>1098</v>
      </c>
      <c r="C156" s="41">
        <v>533.64889000000005</v>
      </c>
      <c r="D156" s="41"/>
      <c r="E156" s="42" t="s">
        <v>1097</v>
      </c>
      <c r="G156" s="42" t="s">
        <v>80</v>
      </c>
      <c r="H156" s="42" t="s">
        <v>1086</v>
      </c>
      <c r="I156" s="42" t="s">
        <v>50</v>
      </c>
      <c r="J156" s="42" t="s">
        <v>175</v>
      </c>
    </row>
    <row r="157" spans="1:10" ht="31.5" x14ac:dyDescent="0.25">
      <c r="A157" s="49">
        <f t="shared" ref="A157:A158" si="4">A156+1</f>
        <v>146</v>
      </c>
      <c r="B157" s="42" t="s">
        <v>1670</v>
      </c>
      <c r="C157" s="41">
        <v>289.72372000000001</v>
      </c>
      <c r="D157" s="41"/>
      <c r="E157" s="42" t="s">
        <v>1669</v>
      </c>
      <c r="G157" s="42" t="s">
        <v>80</v>
      </c>
      <c r="H157" s="42" t="s">
        <v>1319</v>
      </c>
      <c r="I157" s="42" t="s">
        <v>50</v>
      </c>
      <c r="J157" s="42" t="s">
        <v>54</v>
      </c>
    </row>
    <row r="158" spans="1:10" ht="31.5" x14ac:dyDescent="0.25">
      <c r="A158" s="49">
        <f t="shared" si="4"/>
        <v>147</v>
      </c>
      <c r="B158" s="42" t="s">
        <v>1672</v>
      </c>
      <c r="C158" s="41">
        <v>308.95916999999997</v>
      </c>
      <c r="D158" s="41"/>
      <c r="E158" s="42" t="s">
        <v>1671</v>
      </c>
      <c r="G158" s="42" t="s">
        <v>80</v>
      </c>
      <c r="H158" s="42" t="s">
        <v>1319</v>
      </c>
      <c r="I158" s="42" t="s">
        <v>50</v>
      </c>
      <c r="J158" s="42" t="s">
        <v>54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TDSheet (2)</vt:lpstr>
    </vt:vector>
  </TitlesOfParts>
  <Company>JSC TGC1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Апанасюк Инна Геннадьевна</dc:creator>
  <cp:lastModifiedBy>Customer</cp:lastModifiedBy>
  <dcterms:created xsi:type="dcterms:W3CDTF">2015-02-02T08:54:47Z</dcterms:created>
  <dcterms:modified xsi:type="dcterms:W3CDTF">2015-05-20T11:46:15Z</dcterms:modified>
</cp:coreProperties>
</file>