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xlsBook" defaultThemeVersion="124226"/>
  <bookViews>
    <workbookView xWindow="-75" yWindow="4155" windowWidth="15225" windowHeight="2490" tabRatio="835" firstSheet="1" activeTab="4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r:id="rId6"/>
    <sheet name="ТС доступ (не дифф)" sheetId="501" r:id="rId7"/>
    <sheet name="Список СТ (дифф)" sheetId="528" state="veryHidden" r:id="rId8"/>
    <sheet name="Ссылки на публикации" sheetId="515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дифф)'!$D$9:$M$13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(дифф)'!$D$9:$S$10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REESTR_MO!$A$2:$D$128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дифф)'!$H$9:$H$13</definedName>
    <definedName name="mo_List04">'Список СТ (дифф)'!$H$9:$H$10</definedName>
    <definedName name="MONTH">TEHSHEET!$E$2:$E$13</definedName>
    <definedName name="mr_List01">'Список СТ (не дифф)'!$E$9:$E$13</definedName>
    <definedName name="mr_List04">'Список СТ (дифф)'!$E$9:$E$10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дифф)'!$C$9:$C$13</definedName>
    <definedName name="pDel_List01_2">'Список СТ (не дифф)'!$F$9:$F$13</definedName>
    <definedName name="pDel_List01_3">'Список СТ (не дифф)'!$N$9:$N$13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(дифф)'!$C$9:$C$10</definedName>
    <definedName name="pDel_List04_2">'Список СТ (дифф)'!$F$9:$F$10</definedName>
    <definedName name="pDel_List04_3">'Список СТ (дифф)'!$K$9:$K$10</definedName>
    <definedName name="pDel_List04_4">'Список СТ (дифф)'!$T$9:$T$10</definedName>
    <definedName name="pIns_Comm">Комментарии!$E$13</definedName>
    <definedName name="pIns_List01_1">'Список СТ (не дифф)'!$E$13</definedName>
    <definedName name="pIns_List02_1">'ТС доступ (не дифф)'!$E$15</definedName>
    <definedName name="pIns_List03">'Ссылки на публикации'!$E$13</definedName>
    <definedName name="pIns_List04_1">'Список СТ (дифф)'!$E$10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REESTR_ORG!$A$2:$L$71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45621" fullCalcOnLoad="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<sst xmlns="http://schemas.openxmlformats.org/spreadsheetml/2006/main" count="1803" uniqueCount="942">
  <si>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</si>
  <si>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</si>
  <si>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</si>
  <si>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</si>
  <si>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</si>
  <si>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</si>
  <si>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</si>
  <si>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</si>
  <si>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</si>
  <si>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</si>
  <si>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</si>
  <si>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</si>
  <si>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</si>
  <si>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</si>
  <si>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</si>
  <si>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</si>
  <si>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</si>
  <si>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</si>
  <si>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</si>
  <si>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</si>
  <si>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</si>
  <si>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</si>
  <si>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</si>
  <si>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</si>
  <si>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</si>
  <si>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</si>
  <si>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</si>
  <si>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</si>
  <si>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</si>
  <si>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</si>
  <si>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</si>
  <si>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</si>
  <si>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</si>
  <si>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</si>
  <si>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</si>
  <si>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</si>
  <si>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</si>
  <si>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</si>
  <si>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</si>
  <si>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</si>
  <si>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</si>
  <si>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</si>
  <si>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</si>
  <si>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</si>
  <si>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</si>
  <si>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</si>
  <si>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</si>
  <si>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</si>
  <si>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</si>
  <si>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</si>
  <si>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</si>
  <si>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</si>
  <si>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</si>
  <si>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</si>
  <si>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</si>
  <si>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</si>
  <si>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</si>
  <si>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</si>
  <si>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</si>
  <si>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</si>
  <si>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</si>
  <si>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</si>
  <si>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</si>
  <si>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</si>
  <si>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</si>
  <si>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</si>
  <si>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</si>
  <si>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</si>
  <si>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</si>
  <si>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</si>
  <si>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</si>
  <si>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</si>
  <si>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</si>
  <si>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</si>
  <si>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</si>
  <si>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</si>
  <si>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</si>
  <si>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</si>
  <si>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</si>
  <si>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</si>
  <si>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</si>
  <si>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</si>
  <si>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</si>
  <si>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</si>
  <si>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</si>
  <si>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</si>
  <si>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</si>
  <si>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</si>
  <si>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</si>
  <si>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</si>
  <si>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</si>
  <si>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</si>
  <si>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</si>
  <si>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</si>
  <si>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</si>
  <si>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</si>
  <si>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</si>
  <si>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</si>
  <si>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</si>
  <si>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</si>
  <si>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</si>
  <si>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</si>
  <si>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</si>
  <si>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</si>
  <si>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</si>
  <si>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</si>
  <si>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</si>
  <si>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</si>
  <si>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</si>
  <si>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</si>
  <si>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</si>
  <si>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</si>
  <si>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</si>
  <si>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</si>
  <si>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</si>
  <si>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</si>
  <si>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</si>
  <si>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</si>
  <si>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</si>
  <si>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</si>
  <si>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</si>
  <si>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</si>
  <si>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</si>
  <si>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</si>
  <si>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</si>
  <si>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</si>
  <si>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</si>
  <si>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</si>
  <si>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</si>
  <si>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</si>
  <si>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</si>
  <si>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</si>
  <si>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</si>
  <si>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</si>
  <si>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</si>
  <si>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</si>
  <si>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</si>
  <si>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</si>
  <si>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</si>
  <si>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</si>
  <si>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</si>
  <si>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</si>
  <si>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</si>
  <si>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</si>
  <si>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</si>
  <si>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</si>
  <si>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</si>
  <si>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</si>
  <si>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</si>
  <si>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</si>
  <si>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</si>
  <si>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</si>
  <si>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</si>
  <si>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</si>
  <si>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</si>
  <si>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</si>
  <si>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</si>
  <si>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</si>
  <si>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</si>
  <si>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</si>
  <si>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</si>
  <si>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</si>
  <si>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</si>
  <si>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</si>
  <si>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</si>
  <si>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</si>
  <si>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</si>
  <si>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</si>
  <si>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</si>
  <si>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</si>
  <si>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</si>
  <si>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</si>
  <si>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</si>
  <si>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</si>
  <si>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</si>
  <si>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</si>
  <si>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</si>
  <si>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</si>
  <si>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</si>
  <si>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</si>
  <si>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</si>
  <si>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</si>
  <si>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</si>
  <si>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</si>
  <si>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</si>
  <si>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</si>
  <si>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</si>
  <si>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</si>
  <si>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</si>
  <si>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</si>
  <si>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</si>
  <si>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</si>
  <si>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</si>
  <si>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</si>
  <si>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</si>
  <si>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</si>
  <si>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</si>
  <si>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</si>
  <si>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</si>
  <si>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</si>
  <si>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</si>
  <si>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</si>
  <si>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</si>
  <si>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</si>
  <si>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</si>
  <si>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</si>
  <si>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</si>
  <si>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</si>
  <si>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</si>
  <si>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</si>
  <si>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</si>
  <si>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</si>
  <si>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</si>
  <si>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</si>
  <si>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</si>
  <si>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</si>
  <si>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</si>
  <si>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</si>
  <si>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</si>
  <si>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</si>
  <si>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</si>
  <si>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</si>
  <si>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</si>
  <si>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</si>
  <si>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</si>
  <si>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</si>
  <si>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</si>
  <si>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</si>
  <si>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</si>
  <si>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</si>
  <si>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</si>
  <si>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</si>
  <si>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</si>
  <si>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</si>
  <si>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</si>
  <si>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</si>
  <si>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</si>
  <si>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</si>
  <si>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</si>
  <si>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</si>
  <si>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</si>
  <si>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</si>
  <si>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</si>
  <si>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</si>
  <si>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</si>
  <si>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</si>
  <si>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</si>
  <si>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</si>
  <si>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</si>
  <si>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</si>
  <si>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</si>
  <si>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</si>
  <si>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</si>
  <si>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</si>
  <si>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</si>
  <si>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</si>
  <si>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</si>
  <si>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</si>
  <si>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</si>
  <si>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</si>
  <si>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</si>
  <si>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</si>
  <si>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</si>
  <si>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</si>
  <si>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</si>
  <si>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</si>
  <si>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</si>
  <si>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</si>
  <si>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</si>
  <si>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</si>
  <si>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</si>
  <si>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</si>
  <si>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</si>
  <si>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</si>
  <si>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</si>
  <si>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</si>
  <si>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</si>
  <si>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</si>
  <si>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</si>
  <si>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</si>
  <si>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</si>
  <si>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</si>
  <si>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</si>
  <si>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</si>
  <si>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</si>
  <si>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</si>
  <si>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</si>
  <si>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</si>
  <si>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</si>
  <si>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</si>
  <si>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</si>
  <si>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</si>
  <si>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</si>
  <si>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</si>
  <si>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</si>
  <si>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</si>
  <si>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</si>
  <si>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</si>
  <si>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</si>
  <si>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</si>
  <si>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</si>
  <si>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</si>
  <si>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</si>
  <si>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</si>
  <si>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</si>
  <si>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</si>
  <si>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</si>
  <si>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</si>
  <si>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</si>
  <si>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</si>
  <si>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</si>
  <si>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</si>
  <si>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</si>
  <si>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</si>
  <si>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</si>
  <si>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</si>
  <si>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</si>
  <si>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</si>
  <si>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</si>
  <si>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</si>
  <si>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</si>
  <si>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</si>
  <si>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</si>
  <si>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</si>
  <si>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</si>
  <si>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</si>
  <si>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</si>
  <si>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</si>
  <si>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</si>
  <si>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</si>
  <si>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</si>
  <si>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</si>
  <si>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</si>
  <si>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</si>
  <si>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</si>
  <si>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</si>
  <si>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</si>
  <si>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</si>
  <si>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</si>
  <si>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</si>
  <si>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</si>
  <si>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</si>
  <si>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</si>
  <si>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</si>
  <si>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</si>
  <si>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</si>
  <si>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</si>
  <si>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</si>
  <si>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</si>
  <si>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</si>
  <si>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</si>
  <si>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</si>
  <si>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</si>
  <si>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</si>
  <si>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</si>
  <si>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</si>
  <si>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</si>
  <si>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</si>
  <si>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</si>
  <si>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</si>
  <si>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</si>
  <si>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</si>
  <si>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</si>
  <si>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</si>
  <si>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</si>
  <si>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</si>
  <si>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</si>
  <si>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</si>
  <si>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</si>
  <si>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</si>
  <si>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</si>
  <si>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</si>
  <si>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</si>
  <si>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</si>
  <si>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</si>
  <si>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</si>
  <si>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</si>
  <si>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</si>
  <si>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</si>
  <si>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</si>
  <si>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</si>
  <si>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</si>
  <si>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</si>
  <si>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</si>
  <si>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</si>
  <si>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</si>
  <si>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</si>
  <si>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</si>
  <si>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</si>
  <si>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</si>
  <si>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</si>
  <si>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</si>
  <si>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</si>
  <si>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</si>
  <si>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</si>
  <si>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</si>
  <si>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</si>
  <si>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</si>
  <si>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</si>
  <si>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</si>
  <si>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</si>
  <si>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</si>
  <si>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</si>
  <si>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</si>
  <si>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</si>
  <si>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</si>
  <si>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</si>
  <si>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</si>
  <si>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</si>
  <si>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</si>
  <si>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</si>
  <si>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</si>
  <si>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</si>
  <si>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</si>
  <si>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</si>
  <si>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</si>
  <si>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</si>
  <si>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</si>
  <si>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</si>
  <si>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</si>
  <si>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</si>
  <si>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</si>
  <si>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</si>
  <si>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</si>
  <si>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</si>
  <si>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</si>
  <si>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</si>
  <si>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</si>
  <si>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</si>
  <si>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</si>
  <si>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</si>
  <si>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</si>
  <si>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</si>
  <si>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</si>
  <si>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</si>
  <si>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</si>
  <si>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</si>
  <si>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</si>
  <si>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6.0.1 актуальна, обновление не требуется</t>
  </si>
  <si>
    <t>Город Петрозаводск</t>
  </si>
  <si>
    <t>86701000</t>
  </si>
  <si>
    <t>город Петрозаводск</t>
  </si>
  <si>
    <t>28493101</t>
  </si>
  <si>
    <t>ГАУ РК "Карельский центр СРМ"</t>
  </si>
  <si>
    <t>1001014801</t>
  </si>
  <si>
    <t>100101001</t>
  </si>
  <si>
    <t>производство (некомбинированная выработка)+передача+сбыт</t>
  </si>
  <si>
    <t>Олонецкий муниципальный район</t>
  </si>
  <si>
    <t>86630000</t>
  </si>
  <si>
    <t>Видлицкое сельское поселение</t>
  </si>
  <si>
    <t>86630410</t>
  </si>
  <si>
    <t>26638201</t>
  </si>
  <si>
    <t>ГБСУ РК СО "Видлицкий дом-интернат для престарелых и инвалидов"</t>
  </si>
  <si>
    <t>1014002017</t>
  </si>
  <si>
    <t>101401001</t>
  </si>
  <si>
    <t>Суоярвский муниципальный район</t>
  </si>
  <si>
    <t>86650000</t>
  </si>
  <si>
    <t>Город Суоярви</t>
  </si>
  <si>
    <t>86650101</t>
  </si>
  <si>
    <t>26353996</t>
  </si>
  <si>
    <t>ЗАО "Запкареллес"</t>
  </si>
  <si>
    <t>1016030034</t>
  </si>
  <si>
    <t>101601001</t>
  </si>
  <si>
    <t>Город Олонец</t>
  </si>
  <si>
    <t>86630101</t>
  </si>
  <si>
    <t>28423958</t>
  </si>
  <si>
    <t>ИП Антонов П.В.</t>
  </si>
  <si>
    <t>101401385024</t>
  </si>
  <si>
    <t>Кондопожский муниципальный район</t>
  </si>
  <si>
    <t>86615000</t>
  </si>
  <si>
    <t>Город Кондопога</t>
  </si>
  <si>
    <t>86615101</t>
  </si>
  <si>
    <t>26370582</t>
  </si>
  <si>
    <t>Кондопожское ММП ЖКХ</t>
  </si>
  <si>
    <t>1003000427</t>
  </si>
  <si>
    <t>100301001</t>
  </si>
  <si>
    <t>Медвежьегорский муниципальный район</t>
  </si>
  <si>
    <t>86624000</t>
  </si>
  <si>
    <t>Город Медвежьегорск</t>
  </si>
  <si>
    <t>86624101</t>
  </si>
  <si>
    <t>26450346</t>
  </si>
  <si>
    <t>МУП "Бирюза"</t>
  </si>
  <si>
    <t>1013000793</t>
  </si>
  <si>
    <t>101301001</t>
  </si>
  <si>
    <t>Сортавальский муниципальный район</t>
  </si>
  <si>
    <t>86610000</t>
  </si>
  <si>
    <t>Вяртсильское городское поселение</t>
  </si>
  <si>
    <t>86610160</t>
  </si>
  <si>
    <t>26353961</t>
  </si>
  <si>
    <t>МУП "ЖКС Вяртсиля"</t>
  </si>
  <si>
    <t>1007012582</t>
  </si>
  <si>
    <t>100701001</t>
  </si>
  <si>
    <t>Муезерский муниципальный район</t>
  </si>
  <si>
    <t>86627000</t>
  </si>
  <si>
    <t>Лендерское сельское поселение</t>
  </si>
  <si>
    <t>86627430</t>
  </si>
  <si>
    <t>28445842</t>
  </si>
  <si>
    <t>МУП "Лендерское ЖКХ"</t>
  </si>
  <si>
    <t>1019004459</t>
  </si>
  <si>
    <t>101901001</t>
  </si>
  <si>
    <t>26370618</t>
  </si>
  <si>
    <t>1019003448</t>
  </si>
  <si>
    <t>Кемский муниципальный район</t>
  </si>
  <si>
    <t>86612000</t>
  </si>
  <si>
    <t>Кривопорожское сельское поселение</t>
  </si>
  <si>
    <t>86612437</t>
  </si>
  <si>
    <t>28269427</t>
  </si>
  <si>
    <t>МУП "Тепло ресурс"</t>
  </si>
  <si>
    <t>1002008014</t>
  </si>
  <si>
    <t>100201001</t>
  </si>
  <si>
    <t>Ледмозерское сельское поселение</t>
  </si>
  <si>
    <t>86627427</t>
  </si>
  <si>
    <t>28428283</t>
  </si>
  <si>
    <t>МУП "ТеплоЭнергоСбыт"</t>
  </si>
  <si>
    <t>1019004427</t>
  </si>
  <si>
    <t>Город Костомукша</t>
  </si>
  <si>
    <t>86706000</t>
  </si>
  <si>
    <t>26638172</t>
  </si>
  <si>
    <t>МУП "Теплосети Костомукшского городского округа"</t>
  </si>
  <si>
    <t>1004015458</t>
  </si>
  <si>
    <t>100401001</t>
  </si>
  <si>
    <t>Передача+Сбыт</t>
  </si>
  <si>
    <t>Пудожский муниципальный район</t>
  </si>
  <si>
    <t>86642000</t>
  </si>
  <si>
    <t>Пяльмское сельское поселение</t>
  </si>
  <si>
    <t>86642442</t>
  </si>
  <si>
    <t>27869496</t>
  </si>
  <si>
    <t>МУП ЖКХ "ПЯЛЬМА ПЛЮС"</t>
  </si>
  <si>
    <t>1015007949</t>
  </si>
  <si>
    <t>101501001</t>
  </si>
  <si>
    <t>26353942</t>
  </si>
  <si>
    <t>ОАО "Карельский окатыш"-филиал ЗАО "Северсталь-Ресурс" в г. Костомукше</t>
  </si>
  <si>
    <t>1004001744</t>
  </si>
  <si>
    <t>производство (некомбинированная выработка)</t>
  </si>
  <si>
    <t>26441732</t>
  </si>
  <si>
    <t>ОАО "Кондопога"</t>
  </si>
  <si>
    <t>1003000650</t>
  </si>
  <si>
    <t>104050001</t>
  </si>
  <si>
    <t>26439412</t>
  </si>
  <si>
    <t>ОАО "ПКС"</t>
  </si>
  <si>
    <t>1001012709</t>
  </si>
  <si>
    <t>26353919</t>
  </si>
  <si>
    <t>ОАО "Петрозаводскмаш"</t>
  </si>
  <si>
    <t>1001000358</t>
  </si>
  <si>
    <t/>
  </si>
  <si>
    <t>26814895</t>
  </si>
  <si>
    <t>ОАО "РЖД" (Октябрьская дирекция по тепловодоснабжению - СП Центральной дирекции по тепловодоснабжению - филиала ОАО "РЖД")</t>
  </si>
  <si>
    <t>7708503727</t>
  </si>
  <si>
    <t>780445015</t>
  </si>
  <si>
    <t>26838066</t>
  </si>
  <si>
    <t>ОАО "РЭУ"</t>
  </si>
  <si>
    <t>7714783092</t>
  </si>
  <si>
    <t>774501001</t>
  </si>
  <si>
    <t>Сегежский муниципальный район</t>
  </si>
  <si>
    <t>86645000</t>
  </si>
  <si>
    <t>Город Сегежа</t>
  </si>
  <si>
    <t>86645101</t>
  </si>
  <si>
    <t>26353952</t>
  </si>
  <si>
    <t>ОАО "Сегежский ЦБК"</t>
  </si>
  <si>
    <t>1006004155</t>
  </si>
  <si>
    <t>производство (некомбинированная выработка)+передача</t>
  </si>
  <si>
    <t>26353921</t>
  </si>
  <si>
    <t>ОАО "Славмо"</t>
  </si>
  <si>
    <t>1001004472</t>
  </si>
  <si>
    <t>26902991</t>
  </si>
  <si>
    <t>ОАО "Совхоз "Толвуйский"</t>
  </si>
  <si>
    <t>1013801232</t>
  </si>
  <si>
    <t>Лахденпохский муниципальный район</t>
  </si>
  <si>
    <t>86618000</t>
  </si>
  <si>
    <t>Город Лахденпохья</t>
  </si>
  <si>
    <t>86618101</t>
  </si>
  <si>
    <t>28423949</t>
  </si>
  <si>
    <t>ООО "Бумэкс-торг"</t>
  </si>
  <si>
    <t>1012007370</t>
  </si>
  <si>
    <t>101201001</t>
  </si>
  <si>
    <t>производство комбинированная выработка</t>
  </si>
  <si>
    <t>26450135</t>
  </si>
  <si>
    <t>ООО "Вектор"</t>
  </si>
  <si>
    <t>1014010681</t>
  </si>
  <si>
    <t>Воломское сельское поселение</t>
  </si>
  <si>
    <t>86627410</t>
  </si>
  <si>
    <t>26650370</t>
  </si>
  <si>
    <t>ООО "Воломское ЖКХ"</t>
  </si>
  <si>
    <t>1019003720</t>
  </si>
  <si>
    <t>Красноборское сельское поселение</t>
  </si>
  <si>
    <t>86642416</t>
  </si>
  <si>
    <t>28015268</t>
  </si>
  <si>
    <t>ООО "Гарант"</t>
  </si>
  <si>
    <t>1015006790</t>
  </si>
  <si>
    <t>Найстеньярвское сельское поселение</t>
  </si>
  <si>
    <t>86650437</t>
  </si>
  <si>
    <t>27988200</t>
  </si>
  <si>
    <t>ООО "ЖКХ Найстенъярви"</t>
  </si>
  <si>
    <t>1016043354</t>
  </si>
  <si>
    <t>Пряжинский муниципальный район</t>
  </si>
  <si>
    <t>86639000</t>
  </si>
  <si>
    <t>Матросское сельское поселение</t>
  </si>
  <si>
    <t>86639435</t>
  </si>
  <si>
    <t>26370580</t>
  </si>
  <si>
    <t>ООО "Инженерная компания Рубин"</t>
  </si>
  <si>
    <t>1001179715</t>
  </si>
  <si>
    <t>28267352</t>
  </si>
  <si>
    <t>ООО "КАРЕЛЭНЕРГОРЕСУРС"</t>
  </si>
  <si>
    <t>1001249017</t>
  </si>
  <si>
    <t>26902923</t>
  </si>
  <si>
    <t>ООО "КАРТЭК"</t>
  </si>
  <si>
    <t>1001197986</t>
  </si>
  <si>
    <t>26449605</t>
  </si>
  <si>
    <t>783502001</t>
  </si>
  <si>
    <t>Ругозерское сельское поселение</t>
  </si>
  <si>
    <t>86627460</t>
  </si>
  <si>
    <t>28436094</t>
  </si>
  <si>
    <t>ООО "КАТЮША"</t>
  </si>
  <si>
    <t>1019004434</t>
  </si>
  <si>
    <t>Калевальский муниципальный район</t>
  </si>
  <si>
    <t>86609000</t>
  </si>
  <si>
    <t>Поселок городского типа Калевала</t>
  </si>
  <si>
    <t>86609151</t>
  </si>
  <si>
    <t>26354000</t>
  </si>
  <si>
    <t>ООО "Калевальские коммунальные системы"</t>
  </si>
  <si>
    <t>1017002110</t>
  </si>
  <si>
    <t>101701001</t>
  </si>
  <si>
    <t>Кааламское сельское поселение</t>
  </si>
  <si>
    <t>86610411</t>
  </si>
  <si>
    <t>26353936</t>
  </si>
  <si>
    <t>ООО "Карелэнергоинвест"</t>
  </si>
  <si>
    <t>1001196478</t>
  </si>
  <si>
    <t>28037019</t>
  </si>
  <si>
    <t>ООО "Костомукшская теплоснабжающая компания"</t>
  </si>
  <si>
    <t>1004016902</t>
  </si>
  <si>
    <t>26353953</t>
  </si>
  <si>
    <t>ООО "ЛДК "Сегежский"</t>
  </si>
  <si>
    <t>1006009280</t>
  </si>
  <si>
    <t>104001001</t>
  </si>
  <si>
    <t>Шуньгское сельское поселение</t>
  </si>
  <si>
    <t>86624470</t>
  </si>
  <si>
    <t>26353974</t>
  </si>
  <si>
    <t>ООО "ЛИВССТ"</t>
  </si>
  <si>
    <t>1013000289</t>
  </si>
  <si>
    <t>26353980</t>
  </si>
  <si>
    <t>ООО "Медвежьегорский леспромхоз"</t>
  </si>
  <si>
    <t>1013003392</t>
  </si>
  <si>
    <t>Валдайское сельское поселение</t>
  </si>
  <si>
    <t>86645411</t>
  </si>
  <si>
    <t>26638460</t>
  </si>
  <si>
    <t>ООО "Межмуниципальная жилищно-коммунальная организация"</t>
  </si>
  <si>
    <t>1006009643</t>
  </si>
  <si>
    <t>100601001</t>
  </si>
  <si>
    <t>Авдеевское сельское поселение</t>
  </si>
  <si>
    <t>86642405</t>
  </si>
  <si>
    <t>28436076</t>
  </si>
  <si>
    <t>ООО "Ника"</t>
  </si>
  <si>
    <t>1015007667</t>
  </si>
  <si>
    <t>Лоухский муниципальный район</t>
  </si>
  <si>
    <t>86621000</t>
  </si>
  <si>
    <t>Поселок городского типа Лоухи</t>
  </si>
  <si>
    <t>86621151</t>
  </si>
  <si>
    <t>27943335</t>
  </si>
  <si>
    <t>ООО "ПКС-Сервис"</t>
  </si>
  <si>
    <t>1001225030</t>
  </si>
  <si>
    <t>Кубовское сельское поселение</t>
  </si>
  <si>
    <t>86642425</t>
  </si>
  <si>
    <t>26639163</t>
  </si>
  <si>
    <t>ООО "Партнер"</t>
  </si>
  <si>
    <t>1015007610</t>
  </si>
  <si>
    <t>27266270</t>
  </si>
  <si>
    <t>ООО "Петербургтеплоэнерго"</t>
  </si>
  <si>
    <t>7838024362</t>
  </si>
  <si>
    <t>783801001</t>
  </si>
  <si>
    <t>Питкярантский муниципальный район</t>
  </si>
  <si>
    <t>86633000</t>
  </si>
  <si>
    <t>Город Питкяранта</t>
  </si>
  <si>
    <t>86633101</t>
  </si>
  <si>
    <t>28423938</t>
  </si>
  <si>
    <t>ООО "Питкяранта Палп"</t>
  </si>
  <si>
    <t>1005012361</t>
  </si>
  <si>
    <t>100501001</t>
  </si>
  <si>
    <t>Эссойльское сельское поселение</t>
  </si>
  <si>
    <t>86639460</t>
  </si>
  <si>
    <t>26638177</t>
  </si>
  <si>
    <t>ООО "Питэр Пит"</t>
  </si>
  <si>
    <t>5056009815</t>
  </si>
  <si>
    <t>505601001</t>
  </si>
  <si>
    <t>Город Пудож</t>
  </si>
  <si>
    <t>86642101</t>
  </si>
  <si>
    <t>27731530</t>
  </si>
  <si>
    <t>ООО "Пудожская теплоснабжающая организация - 1"</t>
  </si>
  <si>
    <t>1015003260</t>
  </si>
  <si>
    <t>27731533</t>
  </si>
  <si>
    <t>ООО "Пудожская теплоснабжающая организация - 2"</t>
  </si>
  <si>
    <t>1015003091</t>
  </si>
  <si>
    <t>27266173</t>
  </si>
  <si>
    <t>ООО "Рента-плюс"</t>
  </si>
  <si>
    <t>1001190652</t>
  </si>
  <si>
    <t>Курортное сельское поселение</t>
  </si>
  <si>
    <t>86615416</t>
  </si>
  <si>
    <t>26353922</t>
  </si>
  <si>
    <t>ООО "Санаторий "Марциальные воды"</t>
  </si>
  <si>
    <t>1001022834</t>
  </si>
  <si>
    <t>27989766</t>
  </si>
  <si>
    <t>ООО "Север"</t>
  </si>
  <si>
    <t>1019004392</t>
  </si>
  <si>
    <t>Рабочеостровское сельское поселение</t>
  </si>
  <si>
    <t>86612460</t>
  </si>
  <si>
    <t>28535116</t>
  </si>
  <si>
    <t>ООО "Север-Ресурс"</t>
  </si>
  <si>
    <t>1002008110</t>
  </si>
  <si>
    <t>26450400</t>
  </si>
  <si>
    <t>ООО "Сегежа-Энерго"</t>
  </si>
  <si>
    <t>1006009530</t>
  </si>
  <si>
    <t>27637918</t>
  </si>
  <si>
    <t>ООО "Сегежский жилищно-коммунальный сервис"</t>
  </si>
  <si>
    <t>1006008706</t>
  </si>
  <si>
    <t>Город Сортавала</t>
  </si>
  <si>
    <t>86610101</t>
  </si>
  <si>
    <t>26451057</t>
  </si>
  <si>
    <t>ООО "Служба эксплуатации недвижимости и территорий"</t>
  </si>
  <si>
    <t>1007016393</t>
  </si>
  <si>
    <t>28462985</t>
  </si>
  <si>
    <t>ООО "ТЕХПРОМ"</t>
  </si>
  <si>
    <t>1006012438</t>
  </si>
  <si>
    <t>Великогубское сельское поселение</t>
  </si>
  <si>
    <t>86624405</t>
  </si>
  <si>
    <t>26638458</t>
  </si>
  <si>
    <t>ООО "Теплоком"</t>
  </si>
  <si>
    <t>1013000419</t>
  </si>
  <si>
    <t>Город Кемь</t>
  </si>
  <si>
    <t>86612101</t>
  </si>
  <si>
    <t>26902919</t>
  </si>
  <si>
    <t>ООО "Теплосфера"</t>
  </si>
  <si>
    <t>1002006377</t>
  </si>
  <si>
    <t>Шальское сельское поселение</t>
  </si>
  <si>
    <t>86642460</t>
  </si>
  <si>
    <t>28269442</t>
  </si>
  <si>
    <t>ООО "Шальские тепловые сети"</t>
  </si>
  <si>
    <t>1015008974</t>
  </si>
  <si>
    <t>Харлуское сельское поселение</t>
  </si>
  <si>
    <t>86633430</t>
  </si>
  <si>
    <t>27988227</t>
  </si>
  <si>
    <t>ООО "Энергопит"</t>
  </si>
  <si>
    <t>1001014470</t>
  </si>
  <si>
    <t>28143097</t>
  </si>
  <si>
    <t>ООО "Энерготех"</t>
  </si>
  <si>
    <t>3525287060</t>
  </si>
  <si>
    <t>100145001</t>
  </si>
  <si>
    <t>производство (некомбинированная выработка)+сбыт</t>
  </si>
  <si>
    <t>Прионежский муниципальный район</t>
  </si>
  <si>
    <t>86636000</t>
  </si>
  <si>
    <t>Ладвинское сельское поселение</t>
  </si>
  <si>
    <t>86636438</t>
  </si>
  <si>
    <t>26353933</t>
  </si>
  <si>
    <t>ООО "Энерготопсервис"</t>
  </si>
  <si>
    <t>1001161323</t>
  </si>
  <si>
    <t>26449619</t>
  </si>
  <si>
    <t>ООО Петролесэкспорт</t>
  </si>
  <si>
    <t>1001140771</t>
  </si>
  <si>
    <t>Поселок городского типа Муезерский</t>
  </si>
  <si>
    <t>86627151</t>
  </si>
  <si>
    <t>28423925</t>
  </si>
  <si>
    <t>ООО УК "ТЕПЛО"</t>
  </si>
  <si>
    <t>1001273411</t>
  </si>
  <si>
    <t>28423910</t>
  </si>
  <si>
    <t>ООО УПРАВЛЯЮЩАЯ  КОМПАНИЯ "МОДУЛЬ"</t>
  </si>
  <si>
    <t>1016043548</t>
  </si>
  <si>
    <t>26353978</t>
  </si>
  <si>
    <t>Производственный кооператив Радуга</t>
  </si>
  <si>
    <t>1013001525</t>
  </si>
  <si>
    <t>26639676</t>
  </si>
  <si>
    <t>Служба в городе Сортавала ПУ ФСБ РФ по РК</t>
  </si>
  <si>
    <t>1001049339</t>
  </si>
  <si>
    <t>100702001</t>
  </si>
  <si>
    <t>26353955</t>
  </si>
  <si>
    <t>ФКУ "Исправительная колония №7" УФСИН России по РК</t>
  </si>
  <si>
    <t>1006004282</t>
  </si>
  <si>
    <t>26353951</t>
  </si>
  <si>
    <t>ФКУ "Следственный изолятор № 2"  УФСИН России по РК</t>
  </si>
  <si>
    <t>1006002831</t>
  </si>
  <si>
    <t>26318552</t>
  </si>
  <si>
    <t>Филиал "Карельский" ОАО "ТГК-1"</t>
  </si>
  <si>
    <t>7841312071</t>
  </si>
  <si>
    <t>100102001</t>
  </si>
  <si>
    <t>Беломорский муниципальный район</t>
  </si>
  <si>
    <t>86604000</t>
  </si>
  <si>
    <t>Город Беломорск</t>
  </si>
  <si>
    <t>86604101</t>
  </si>
  <si>
    <t>Летнереченское сельское поселение</t>
  </si>
  <si>
    <t>86604409</t>
  </si>
  <si>
    <t>Сосновецкое сельское поселение</t>
  </si>
  <si>
    <t>86604430</t>
  </si>
  <si>
    <t>Сумпосадское сельское поселение</t>
  </si>
  <si>
    <t>86604433</t>
  </si>
  <si>
    <t>Боровское сельское поселение</t>
  </si>
  <si>
    <t>86609405</t>
  </si>
  <si>
    <t>Луусалмское сельское поселение</t>
  </si>
  <si>
    <t>86609444</t>
  </si>
  <si>
    <t>Юшкозерское сельское поселение</t>
  </si>
  <si>
    <t>86609455</t>
  </si>
  <si>
    <t>Куземское сельское поселение</t>
  </si>
  <si>
    <t>86612444</t>
  </si>
  <si>
    <t>Гирвасское сельское поселение</t>
  </si>
  <si>
    <t>86615412</t>
  </si>
  <si>
    <t>Кедрозерское сельское поселение</t>
  </si>
  <si>
    <t>86615425</t>
  </si>
  <si>
    <t>Кончезерское сельское поселение</t>
  </si>
  <si>
    <t>86615415</t>
  </si>
  <si>
    <t>Кяппесельгское сельское поселение</t>
  </si>
  <si>
    <t>86615420</t>
  </si>
  <si>
    <t>Новинское сельское поселение</t>
  </si>
  <si>
    <t>86615430</t>
  </si>
  <si>
    <t>Петровское сельское поселение</t>
  </si>
  <si>
    <t>86615435</t>
  </si>
  <si>
    <t>Янишпольское сельское поселение</t>
  </si>
  <si>
    <t>86615455</t>
  </si>
  <si>
    <t>Куркиекское сельское поселение</t>
  </si>
  <si>
    <t>86618411</t>
  </si>
  <si>
    <t>Мийнальское сельское поселение</t>
  </si>
  <si>
    <t>86618422</t>
  </si>
  <si>
    <t>Хийтольское сельское поселение</t>
  </si>
  <si>
    <t>86618433</t>
  </si>
  <si>
    <t>Элисенваарское сельское поселение</t>
  </si>
  <si>
    <t>86618450</t>
  </si>
  <si>
    <t>Амбарнское сельское поселение</t>
  </si>
  <si>
    <t>86621403</t>
  </si>
  <si>
    <t>Кестеньгское сельское поселение</t>
  </si>
  <si>
    <t>86621425</t>
  </si>
  <si>
    <t>Малиновараккское сельское поселение</t>
  </si>
  <si>
    <t>86621430</t>
  </si>
  <si>
    <t>Плотинское сельское поселение</t>
  </si>
  <si>
    <t>86621452</t>
  </si>
  <si>
    <t>Пяозерское городское поселение</t>
  </si>
  <si>
    <t>86621162</t>
  </si>
  <si>
    <t>Чупинское городское поселение</t>
  </si>
  <si>
    <t>86621170</t>
  </si>
  <si>
    <t>Паданское сельское поселение</t>
  </si>
  <si>
    <t>86624435</t>
  </si>
  <si>
    <t>Пиндушское городское поселение</t>
  </si>
  <si>
    <t>86624155</t>
  </si>
  <si>
    <t>Повенецкое городское поселение</t>
  </si>
  <si>
    <t>86624160</t>
  </si>
  <si>
    <t>Толвуйское сельское поселение</t>
  </si>
  <si>
    <t>86624450</t>
  </si>
  <si>
    <t>Чебинское сельское поселение</t>
  </si>
  <si>
    <t>86624455</t>
  </si>
  <si>
    <t>Челмужское сельское поселение</t>
  </si>
  <si>
    <t>86624460</t>
  </si>
  <si>
    <t>Пенингское сельское поселение</t>
  </si>
  <si>
    <t>86627445</t>
  </si>
  <si>
    <t>Ребольское сельское поселение</t>
  </si>
  <si>
    <t>86627450</t>
  </si>
  <si>
    <t>Суккозерское сельское поселение</t>
  </si>
  <si>
    <t>86627465</t>
  </si>
  <si>
    <t>Ильинское сельское поселение</t>
  </si>
  <si>
    <t>86630415</t>
  </si>
  <si>
    <t>Коверское сельское поселение</t>
  </si>
  <si>
    <t>86630419</t>
  </si>
  <si>
    <t>Коткозерское сельское поселение</t>
  </si>
  <si>
    <t>86630420</t>
  </si>
  <si>
    <t>Куйтежское сельское поселение</t>
  </si>
  <si>
    <t>86630430</t>
  </si>
  <si>
    <t>Мегрегское сельское поселение</t>
  </si>
  <si>
    <t>86630440</t>
  </si>
  <si>
    <t>Михайловское сельское поселение</t>
  </si>
  <si>
    <t>86630450</t>
  </si>
  <si>
    <t>Туксинское сельское поселение</t>
  </si>
  <si>
    <t>86630490</t>
  </si>
  <si>
    <t>Импилахтинское сельское поселение</t>
  </si>
  <si>
    <t>86633405</t>
  </si>
  <si>
    <t>Ляскельское сельское поселение</t>
  </si>
  <si>
    <t>86633409</t>
  </si>
  <si>
    <t>Салминское сельское поселение</t>
  </si>
  <si>
    <t>86633420</t>
  </si>
  <si>
    <t>Гарнизонное сельское поселение</t>
  </si>
  <si>
    <t>86636410</t>
  </si>
  <si>
    <t>Деревянкское сельское поселение</t>
  </si>
  <si>
    <t>86636420</t>
  </si>
  <si>
    <t>Деревянское сельское поселение</t>
  </si>
  <si>
    <t>86636422</t>
  </si>
  <si>
    <t>Заозерское сельское поселение</t>
  </si>
  <si>
    <t>86636433</t>
  </si>
  <si>
    <t>Ладва-Веткинское сельское поселение</t>
  </si>
  <si>
    <t>86636436</t>
  </si>
  <si>
    <t>Мелиоративное сельское поселение</t>
  </si>
  <si>
    <t>86636440</t>
  </si>
  <si>
    <t>Нововилговское сельское поселение</t>
  </si>
  <si>
    <t>86636411</t>
  </si>
  <si>
    <t>Пайское сельское поселение</t>
  </si>
  <si>
    <t>86636442</t>
  </si>
  <si>
    <t>Рыборецкое вепсское сельское поселение</t>
  </si>
  <si>
    <t>86636443</t>
  </si>
  <si>
    <t>Шелтозерское вепсское сельское поселение</t>
  </si>
  <si>
    <t>86636475</t>
  </si>
  <si>
    <t>Шокшинское вепсское сельское поселение</t>
  </si>
  <si>
    <t>86636476</t>
  </si>
  <si>
    <t>Шуйское сельское поселение</t>
  </si>
  <si>
    <t>86636470</t>
  </si>
  <si>
    <t>Ведлозерское сельское поселение</t>
  </si>
  <si>
    <t>86639405</t>
  </si>
  <si>
    <t>Крошнозерское сельское поселение</t>
  </si>
  <si>
    <t>86639425</t>
  </si>
  <si>
    <t>Поселок городского типа Пряжа</t>
  </si>
  <si>
    <t>86639151</t>
  </si>
  <si>
    <t>Святозерское сельское поселение</t>
  </si>
  <si>
    <t>86639450</t>
  </si>
  <si>
    <t>Чалнинское сельское поселение</t>
  </si>
  <si>
    <t>86639458</t>
  </si>
  <si>
    <t>Кривецкое сельское поселение</t>
  </si>
  <si>
    <t>86642420</t>
  </si>
  <si>
    <t>Куганаволокское сельское поселение</t>
  </si>
  <si>
    <t>86642430</t>
  </si>
  <si>
    <t>Идельское сельское поселение</t>
  </si>
  <si>
    <t>86645420</t>
  </si>
  <si>
    <t>Надвоицкое городское поселение</t>
  </si>
  <si>
    <t>86645160</t>
  </si>
  <si>
    <t>Поповпорожское сельское поселение</t>
  </si>
  <si>
    <t>86645444</t>
  </si>
  <si>
    <t>Чернопорожское сельское поселение</t>
  </si>
  <si>
    <t>86645450</t>
  </si>
  <si>
    <t>Хаапалампинское сельское поселение</t>
  </si>
  <si>
    <t>86610405</t>
  </si>
  <si>
    <t>Хелюльское городское поселение</t>
  </si>
  <si>
    <t>86610165</t>
  </si>
  <si>
    <t>Вешкельское сельское поселение</t>
  </si>
  <si>
    <t>86650410</t>
  </si>
  <si>
    <t>Лоймольское сельское поселение</t>
  </si>
  <si>
    <t>86650435</t>
  </si>
  <si>
    <t>Поросозерское сельское поселение</t>
  </si>
  <si>
    <t>86650443</t>
  </si>
  <si>
    <t>ул. Кирова 43, Петрозаводск, Республика Карелия 185035</t>
  </si>
  <si>
    <t>пр. Добролюбова, 16, корп.2, лит. А  Санкт-Петербург 197198</t>
  </si>
  <si>
    <t>Филиппов Андрей Николаевич</t>
  </si>
  <si>
    <t>+7 (812) 901-36-06</t>
  </si>
  <si>
    <t>Станишевская Раиса Владимировна</t>
  </si>
  <si>
    <t>+7 (812) 901-39-00</t>
  </si>
  <si>
    <t>Ямпольский Олег Яковлевич</t>
  </si>
  <si>
    <t>Начальник Отдела сбыта</t>
  </si>
  <si>
    <t>+7 (8142)-71-38-36</t>
  </si>
  <si>
    <t>yampolskiy.oy@karelia.tgc1.ru</t>
  </si>
  <si>
    <t>О</t>
  </si>
  <si>
    <t>Петрозаводская ТЭЦ</t>
  </si>
  <si>
    <t>http://www.tgc1.ru/clients/karelia/</t>
  </si>
  <si>
    <t>ОАО "ТГК-1"</t>
  </si>
  <si>
    <t>01.07.2014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</si>
</sst>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&quot;$&quot;#,##0_);[Red]\(&quot;$&quot;#,##0\)"/>
    <numFmt numFmtId="178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49" fontId="0" fillId="0" borderId="0" applyBorder="0">
      <alignment vertical="top"/>
    </xf>
    <xf numFmtId="0" fontId="2" fillId="0" borderId="0"/>
    <xf numFmtId="178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7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78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4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3" applyFont="1" applyAlignment="1" applyProtection="1">
      <alignment vertical="center" wrapText="1"/>
    </xf>
    <xf numFmtId="49" fontId="10" fillId="0" borderId="0" xfId="63" applyFont="1" applyAlignment="1" applyProtection="1">
      <alignment vertical="center"/>
    </xf>
    <xf numFmtId="0" fontId="5" fillId="0" borderId="7" xfId="62" applyFont="1" applyFill="1" applyBorder="1" applyAlignment="1" applyProtection="1">
      <alignment horizontal="center" vertical="center" wrapText="1"/>
    </xf>
    <xf numFmtId="0" fontId="10" fillId="0" borderId="0" xfId="62" applyFont="1" applyAlignment="1" applyProtection="1">
      <alignment horizontal="center" vertical="center" wrapText="1"/>
    </xf>
    <xf numFmtId="0" fontId="5" fillId="0" borderId="0" xfId="62" applyFont="1" applyAlignment="1" applyProtection="1">
      <alignment vertical="center" wrapText="1"/>
    </xf>
    <xf numFmtId="0" fontId="5" fillId="0" borderId="0" xfId="62" applyFont="1" applyAlignment="1" applyProtection="1">
      <alignment horizontal="left" vertical="center" wrapText="1"/>
    </xf>
    <xf numFmtId="0" fontId="5" fillId="0" borderId="0" xfId="62" applyFont="1" applyProtection="1"/>
    <xf numFmtId="0" fontId="5" fillId="8" borderId="0" xfId="62" applyFont="1" applyFill="1" applyBorder="1" applyProtection="1"/>
    <xf numFmtId="49" fontId="5" fillId="5" borderId="8" xfId="62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2" applyFont="1"/>
    <xf numFmtId="0" fontId="25" fillId="0" borderId="0" xfId="62" applyFont="1"/>
    <xf numFmtId="49" fontId="5" fillId="0" borderId="0" xfId="58" applyFont="1" applyProtection="1">
      <alignment vertical="top"/>
    </xf>
    <xf numFmtId="49" fontId="5" fillId="0" borderId="0" xfId="58" applyProtection="1">
      <alignment vertical="top"/>
    </xf>
    <xf numFmtId="0" fontId="10" fillId="0" borderId="0" xfId="65" applyNumberFormat="1" applyFont="1" applyFill="1" applyAlignment="1" applyProtection="1">
      <alignment vertical="center" wrapText="1"/>
    </xf>
    <xf numFmtId="0" fontId="10" fillId="0" borderId="0" xfId="65" applyFont="1" applyFill="1" applyAlignment="1" applyProtection="1">
      <alignment horizontal="left" vertical="center" wrapText="1"/>
    </xf>
    <xf numFmtId="0" fontId="10" fillId="0" borderId="0" xfId="65" applyFont="1" applyAlignment="1" applyProtection="1">
      <alignment vertical="center" wrapText="1"/>
    </xf>
    <xf numFmtId="0" fontId="10" fillId="0" borderId="0" xfId="65" applyFont="1" applyAlignment="1" applyProtection="1">
      <alignment horizontal="center" vertical="center" wrapText="1"/>
    </xf>
    <xf numFmtId="0" fontId="10" fillId="0" borderId="0" xfId="65" applyFont="1" applyFill="1" applyAlignment="1" applyProtection="1">
      <alignment vertical="center" wrapText="1"/>
    </xf>
    <xf numFmtId="0" fontId="23" fillId="0" borderId="0" xfId="65" applyFont="1" applyAlignment="1" applyProtection="1">
      <alignment vertical="center" wrapText="1"/>
    </xf>
    <xf numFmtId="0" fontId="5" fillId="8" borderId="0" xfId="65" applyFont="1" applyFill="1" applyBorder="1" applyAlignment="1" applyProtection="1">
      <alignment vertical="center" wrapText="1"/>
    </xf>
    <xf numFmtId="0" fontId="5" fillId="0" borderId="0" xfId="65" applyFont="1" applyBorder="1" applyAlignment="1" applyProtection="1">
      <alignment vertical="center" wrapText="1"/>
    </xf>
    <xf numFmtId="0" fontId="5" fillId="0" borderId="0" xfId="65" applyFont="1" applyAlignment="1" applyProtection="1">
      <alignment horizontal="right" vertical="center"/>
    </xf>
    <xf numFmtId="0" fontId="5" fillId="0" borderId="0" xfId="65" applyFont="1" applyAlignment="1" applyProtection="1">
      <alignment horizontal="center" vertical="center" wrapText="1"/>
    </xf>
    <xf numFmtId="0" fontId="5" fillId="0" borderId="0" xfId="65" applyFont="1" applyAlignment="1" applyProtection="1">
      <alignment vertical="center" wrapText="1"/>
    </xf>
    <xf numFmtId="0" fontId="26" fillId="8" borderId="0" xfId="65" applyFont="1" applyFill="1" applyBorder="1" applyAlignment="1" applyProtection="1">
      <alignment vertical="center" wrapText="1"/>
    </xf>
    <xf numFmtId="0" fontId="7" fillId="8" borderId="0" xfId="65" applyFont="1" applyFill="1" applyBorder="1" applyAlignment="1" applyProtection="1">
      <alignment vertical="center" wrapText="1"/>
    </xf>
    <xf numFmtId="0" fontId="5" fillId="8" borderId="0" xfId="65" applyFont="1" applyFill="1" applyBorder="1" applyAlignment="1" applyProtection="1">
      <alignment horizontal="right" vertical="center" wrapText="1" indent="1"/>
    </xf>
    <xf numFmtId="0" fontId="27" fillId="8" borderId="0" xfId="65" applyFont="1" applyFill="1" applyBorder="1" applyAlignment="1" applyProtection="1">
      <alignment horizontal="center" vertical="center" wrapText="1"/>
    </xf>
    <xf numFmtId="14" fontId="10" fillId="8" borderId="0" xfId="65" applyNumberFormat="1" applyFont="1" applyFill="1" applyBorder="1" applyAlignment="1" applyProtection="1">
      <alignment horizontal="center" vertical="center" wrapText="1"/>
    </xf>
    <xf numFmtId="0" fontId="10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Font="1" applyFill="1" applyBorder="1" applyAlignment="1" applyProtection="1">
      <alignment horizontal="center" vertical="center" wrapText="1"/>
    </xf>
    <xf numFmtId="14" fontId="5" fillId="8" borderId="0" xfId="65" applyNumberFormat="1" applyFont="1" applyFill="1" applyBorder="1" applyAlignment="1" applyProtection="1">
      <alignment horizontal="center" vertical="center" wrapText="1"/>
    </xf>
    <xf numFmtId="0" fontId="23" fillId="0" borderId="0" xfId="65" applyFont="1" applyAlignment="1" applyProtection="1">
      <alignment horizontal="center" vertical="center" wrapText="1"/>
    </xf>
    <xf numFmtId="0" fontId="28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NumberFormat="1" applyFont="1" applyFill="1" applyBorder="1" applyAlignment="1" applyProtection="1">
      <alignment horizontal="right" vertical="center" wrapText="1" indent="1"/>
    </xf>
    <xf numFmtId="0" fontId="5" fillId="0" borderId="0" xfId="65" applyFont="1" applyFill="1" applyAlignment="1" applyProtection="1">
      <alignment vertical="center"/>
    </xf>
    <xf numFmtId="49" fontId="5" fillId="8" borderId="0" xfId="65" applyNumberFormat="1" applyFont="1" applyFill="1" applyBorder="1" applyAlignment="1" applyProtection="1">
      <alignment horizontal="right" vertical="center" wrapText="1" indent="1"/>
    </xf>
    <xf numFmtId="0" fontId="10" fillId="0" borderId="0" xfId="65" applyFont="1" applyFill="1" applyBorder="1" applyAlignment="1" applyProtection="1">
      <alignment vertical="center" wrapText="1"/>
    </xf>
    <xf numFmtId="49" fontId="10" fillId="0" borderId="0" xfId="65" applyNumberFormat="1" applyFont="1" applyFill="1" applyBorder="1" applyAlignment="1" applyProtection="1">
      <alignment horizontal="left" vertical="center" wrapText="1"/>
    </xf>
    <xf numFmtId="49" fontId="26" fillId="8" borderId="0" xfId="65" applyNumberFormat="1" applyFont="1" applyFill="1" applyBorder="1" applyAlignment="1" applyProtection="1">
      <alignment horizontal="center" vertical="center" wrapText="1"/>
    </xf>
    <xf numFmtId="0" fontId="5" fillId="8" borderId="9" xfId="65" applyFont="1" applyFill="1" applyBorder="1" applyAlignment="1" applyProtection="1">
      <alignment horizontal="right" vertical="center" wrapText="1" indent="1"/>
    </xf>
    <xf numFmtId="0" fontId="29" fillId="0" borderId="0" xfId="65" applyFont="1" applyAlignment="1" applyProtection="1">
      <alignment vertical="center" wrapText="1"/>
    </xf>
    <xf numFmtId="0" fontId="5" fillId="10" borderId="7" xfId="62" applyFont="1" applyFill="1" applyBorder="1" applyAlignment="1">
      <alignment horizontal="center" vertical="center"/>
    </xf>
    <xf numFmtId="49" fontId="5" fillId="7" borderId="10" xfId="65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67" applyFont="1" applyFill="1" applyAlignment="1" applyProtection="1">
      <alignment vertical="center" wrapText="1"/>
    </xf>
    <xf numFmtId="0" fontId="5" fillId="8" borderId="0" xfId="67" applyFont="1" applyFill="1" applyBorder="1" applyAlignment="1" applyProtection="1">
      <alignment vertical="center" wrapText="1"/>
    </xf>
    <xf numFmtId="0" fontId="5" fillId="8" borderId="0" xfId="67" applyFont="1" applyFill="1" applyBorder="1" applyAlignment="1" applyProtection="1">
      <alignment horizontal="right" vertical="center" wrapText="1"/>
    </xf>
    <xf numFmtId="0" fontId="22" fillId="0" borderId="0" xfId="60" applyProtection="1"/>
    <xf numFmtId="0" fontId="5" fillId="0" borderId="0" xfId="64" applyFont="1" applyFill="1" applyBorder="1" applyAlignment="1" applyProtection="1">
      <alignment horizontal="left" vertical="center" wrapText="1" indent="1"/>
    </xf>
    <xf numFmtId="4" fontId="5" fillId="0" borderId="0" xfId="39" applyFont="1" applyFill="1" applyBorder="1" applyAlignment="1" applyProtection="1">
      <alignment horizontal="right" vertical="center" wrapText="1"/>
    </xf>
    <xf numFmtId="0" fontId="23" fillId="0" borderId="0" xfId="65" applyNumberFormat="1" applyFont="1" applyFill="1" applyBorder="1" applyAlignment="1" applyProtection="1">
      <alignment horizontal="center" vertical="top" wrapText="1"/>
    </xf>
    <xf numFmtId="0" fontId="0" fillId="8" borderId="9" xfId="65" applyFont="1" applyFill="1" applyBorder="1" applyAlignment="1" applyProtection="1">
      <alignment horizontal="right" vertical="center" wrapText="1" indent="1"/>
    </xf>
    <xf numFmtId="0" fontId="0" fillId="8" borderId="0" xfId="65" applyFont="1" applyFill="1" applyBorder="1" applyAlignment="1" applyProtection="1">
      <alignment horizontal="center" vertical="center" wrapText="1"/>
    </xf>
    <xf numFmtId="49" fontId="0" fillId="8" borderId="0" xfId="65" applyNumberFormat="1" applyFont="1" applyFill="1" applyBorder="1" applyAlignment="1" applyProtection="1">
      <alignment horizontal="right" vertical="center" wrapText="1" indent="1"/>
    </xf>
    <xf numFmtId="0" fontId="5" fillId="8" borderId="8" xfId="62" applyFont="1" applyFill="1" applyBorder="1" applyAlignment="1" applyProtection="1">
      <alignment horizontal="center" vertical="center"/>
    </xf>
    <xf numFmtId="49" fontId="33" fillId="8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67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5" applyFont="1" applyAlignment="1" applyProtection="1">
      <alignment vertical="center" wrapText="1"/>
    </xf>
    <xf numFmtId="0" fontId="0" fillId="0" borderId="10" xfId="64" applyFont="1" applyFill="1" applyBorder="1" applyAlignment="1" applyProtection="1">
      <alignment vertical="center" wrapText="1"/>
    </xf>
    <xf numFmtId="0" fontId="0" fillId="7" borderId="10" xfId="65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7" applyFont="1" applyFill="1" applyBorder="1" applyAlignment="1" applyProtection="1">
      <alignment vertical="center" wrapText="1"/>
    </xf>
    <xf numFmtId="0" fontId="18" fillId="0" borderId="0" xfId="37" applyFont="1" applyFill="1" applyBorder="1" applyAlignment="1" applyProtection="1">
      <alignment vertical="center" wrapText="1"/>
    </xf>
    <xf numFmtId="0" fontId="41" fillId="0" borderId="0" xfId="67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7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7" applyFont="1" applyFill="1" applyAlignment="1" applyProtection="1">
      <alignment horizontal="center" vertical="center" wrapText="1"/>
    </xf>
    <xf numFmtId="0" fontId="42" fillId="8" borderId="0" xfId="62" applyFont="1" applyFill="1" applyBorder="1" applyAlignment="1" applyProtection="1">
      <alignment horizontal="center"/>
    </xf>
    <xf numFmtId="0" fontId="42" fillId="0" borderId="0" xfId="62" applyFont="1" applyAlignment="1" applyProtection="1">
      <alignment horizontal="center" vertical="center"/>
    </xf>
    <xf numFmtId="0" fontId="42" fillId="8" borderId="0" xfId="62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3" applyFont="1" applyBorder="1" applyAlignment="1" applyProtection="1">
      <alignment horizontal="justify" vertical="top" wrapText="1"/>
    </xf>
    <xf numFmtId="0" fontId="0" fillId="8" borderId="0" xfId="65" applyFont="1" applyFill="1" applyBorder="1" applyAlignment="1" applyProtection="1">
      <alignment horizontal="right" vertical="center" wrapText="1" indent="1"/>
    </xf>
    <xf numFmtId="0" fontId="0" fillId="8" borderId="0" xfId="65" applyNumberFormat="1" applyFont="1" applyFill="1" applyBorder="1" applyAlignment="1" applyProtection="1">
      <alignment horizontal="right" vertical="center" wrapText="1" indent="1"/>
    </xf>
    <xf numFmtId="0" fontId="39" fillId="0" borderId="0" xfId="67" applyFont="1" applyFill="1" applyAlignment="1" applyProtection="1">
      <alignment vertical="center" wrapText="1"/>
    </xf>
    <xf numFmtId="0" fontId="5" fillId="8" borderId="11" xfId="67" applyFont="1" applyFill="1" applyBorder="1" applyAlignment="1" applyProtection="1">
      <alignment horizontal="center" vertical="center" wrapText="1"/>
    </xf>
    <xf numFmtId="0" fontId="5" fillId="0" borderId="12" xfId="38" applyFont="1" applyFill="1" applyBorder="1" applyAlignment="1" applyProtection="1">
      <alignment horizontal="center" vertical="center" wrapText="1"/>
    </xf>
    <xf numFmtId="0" fontId="5" fillId="8" borderId="12" xfId="67" applyFont="1" applyFill="1" applyBorder="1" applyAlignment="1" applyProtection="1">
      <alignment horizontal="center" vertical="center" wrapText="1"/>
    </xf>
    <xf numFmtId="0" fontId="5" fillId="0" borderId="13" xfId="38" applyFont="1" applyFill="1" applyBorder="1" applyAlignment="1" applyProtection="1">
      <alignment horizontal="center" vertical="center" wrapText="1"/>
    </xf>
    <xf numFmtId="0" fontId="5" fillId="0" borderId="10" xfId="67" applyFont="1" applyFill="1" applyBorder="1" applyAlignment="1" applyProtection="1">
      <alignment horizontal="center" vertical="center" wrapText="1"/>
    </xf>
    <xf numFmtId="49" fontId="5" fillId="0" borderId="10" xfId="67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9" applyNumberFormat="1" applyFont="1" applyFill="1" applyBorder="1" applyAlignment="1" applyProtection="1">
      <alignment horizontal="center" vertical="center" wrapText="1"/>
    </xf>
    <xf numFmtId="49" fontId="5" fillId="8" borderId="10" xfId="59" applyNumberFormat="1" applyFont="1" applyFill="1" applyBorder="1" applyAlignment="1" applyProtection="1">
      <alignment horizontal="center" vertical="center" wrapText="1"/>
    </xf>
    <xf numFmtId="16" fontId="5" fillId="8" borderId="10" xfId="59" applyNumberFormat="1" applyFont="1" applyFill="1" applyBorder="1" applyAlignment="1" applyProtection="1">
      <alignment horizontal="center" vertical="center" wrapText="1"/>
    </xf>
    <xf numFmtId="49" fontId="5" fillId="9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9" borderId="10" xfId="59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2" applyFont="1" applyFill="1" applyBorder="1" applyAlignment="1" applyProtection="1">
      <alignment horizontal="center" vertical="center"/>
    </xf>
    <xf numFmtId="49" fontId="5" fillId="0" borderId="14" xfId="62" applyNumberFormat="1" applyFont="1" applyFill="1" applyBorder="1" applyAlignment="1" applyProtection="1">
      <alignment horizontal="left" vertical="center" wrapText="1"/>
    </xf>
    <xf numFmtId="0" fontId="40" fillId="8" borderId="0" xfId="67" applyFont="1" applyFill="1" applyBorder="1" applyAlignment="1" applyProtection="1">
      <alignment vertical="center" wrapText="1"/>
    </xf>
    <xf numFmtId="0" fontId="40" fillId="0" borderId="0" xfId="67" applyFont="1" applyFill="1" applyAlignment="1" applyProtection="1">
      <alignment vertical="center" wrapText="1"/>
    </xf>
    <xf numFmtId="49" fontId="5" fillId="0" borderId="10" xfId="65" applyNumberFormat="1" applyFont="1" applyFill="1" applyBorder="1" applyAlignment="1" applyProtection="1">
      <alignment horizontal="center" vertical="center" wrapText="1"/>
    </xf>
    <xf numFmtId="0" fontId="0" fillId="0" borderId="8" xfId="43" applyFont="1" applyBorder="1" applyAlignment="1" applyProtection="1">
      <alignment horizontal="justify" vertical="top" wrapText="1"/>
    </xf>
    <xf numFmtId="0" fontId="0" fillId="8" borderId="10" xfId="59" applyNumberFormat="1" applyFont="1" applyFill="1" applyBorder="1" applyAlignment="1" applyProtection="1">
      <alignment horizontal="left" vertical="center" wrapText="1" indent="1"/>
    </xf>
    <xf numFmtId="49" fontId="0" fillId="7" borderId="10" xfId="65" applyNumberFormat="1" applyFont="1" applyFill="1" applyBorder="1" applyAlignment="1" applyProtection="1">
      <alignment horizontal="center" vertical="center" wrapText="1"/>
    </xf>
    <xf numFmtId="0" fontId="57" fillId="0" borderId="0" xfId="67" applyFont="1" applyFill="1" applyAlignment="1" applyProtection="1">
      <alignment vertical="center" wrapText="1"/>
    </xf>
    <xf numFmtId="0" fontId="57" fillId="0" borderId="0" xfId="65" applyFont="1" applyAlignment="1" applyProtection="1">
      <alignment horizontal="center" vertical="center" wrapText="1"/>
    </xf>
    <xf numFmtId="49" fontId="57" fillId="0" borderId="0" xfId="67" applyNumberFormat="1" applyFont="1" applyFill="1" applyAlignment="1" applyProtection="1">
      <alignment vertical="center" wrapText="1"/>
    </xf>
    <xf numFmtId="49" fontId="0" fillId="0" borderId="0" xfId="66" applyNumberFormat="1" applyFont="1" applyAlignment="1" applyProtection="1">
      <alignment vertical="center" wrapText="1"/>
    </xf>
    <xf numFmtId="0" fontId="5" fillId="0" borderId="0" xfId="66" applyFont="1" applyAlignment="1" applyProtection="1">
      <alignment vertical="center"/>
    </xf>
    <xf numFmtId="49" fontId="5" fillId="0" borderId="0" xfId="66" applyNumberFormat="1" applyFont="1" applyAlignment="1" applyProtection="1">
      <alignment vertical="center" wrapText="1"/>
    </xf>
    <xf numFmtId="0" fontId="0" fillId="0" borderId="0" xfId="67" applyFont="1" applyFill="1" applyAlignment="1" applyProtection="1">
      <alignment horizontal="right" vertical="top" wrapText="1"/>
    </xf>
    <xf numFmtId="0" fontId="0" fillId="0" borderId="0" xfId="64" applyFont="1" applyFill="1" applyBorder="1" applyAlignment="1" applyProtection="1">
      <alignment vertical="center" wrapText="1"/>
    </xf>
    <xf numFmtId="0" fontId="5" fillId="9" borderId="10" xfId="6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7" applyFont="1" applyFill="1" applyAlignment="1" applyProtection="1">
      <alignment horizontal="left" vertical="center" wrapText="1"/>
    </xf>
    <xf numFmtId="0" fontId="0" fillId="0" borderId="10" xfId="38" applyFont="1" applyFill="1" applyBorder="1" applyAlignment="1" applyProtection="1">
      <alignment horizontal="left" vertical="center" wrapText="1"/>
    </xf>
    <xf numFmtId="3" fontId="5" fillId="9" borderId="10" xfId="67" applyNumberFormat="1" applyFont="1" applyFill="1" applyBorder="1" applyAlignment="1" applyProtection="1">
      <alignment vertical="center" wrapText="1"/>
      <protection locked="0"/>
    </xf>
    <xf numFmtId="49" fontId="5" fillId="8" borderId="10" xfId="38" applyNumberFormat="1" applyFont="1" applyFill="1" applyBorder="1" applyAlignment="1" applyProtection="1">
      <alignment horizontal="center" vertical="center" wrapText="1"/>
    </xf>
    <xf numFmtId="49" fontId="0" fillId="8" borderId="10" xfId="38" applyNumberFormat="1" applyFont="1" applyFill="1" applyBorder="1" applyAlignment="1" applyProtection="1">
      <alignment horizontal="center" vertical="center" wrapText="1"/>
    </xf>
    <xf numFmtId="3" fontId="5" fillId="0" borderId="10" xfId="67" applyNumberFormat="1" applyFont="1" applyFill="1" applyBorder="1" applyAlignment="1" applyProtection="1">
      <alignment vertical="center" wrapText="1"/>
    </xf>
    <xf numFmtId="0" fontId="43" fillId="0" borderId="0" xfId="43" applyFont="1" applyAlignment="1" applyProtection="1">
      <alignment wrapText="1"/>
    </xf>
    <xf numFmtId="0" fontId="43" fillId="0" borderId="0" xfId="43" applyFont="1" applyAlignment="1" applyProtection="1">
      <alignment vertical="center" wrapText="1"/>
    </xf>
    <xf numFmtId="0" fontId="43" fillId="0" borderId="15" xfId="43" applyFont="1" applyBorder="1" applyAlignment="1" applyProtection="1">
      <alignment vertical="center" wrapText="1"/>
    </xf>
    <xf numFmtId="0" fontId="43" fillId="0" borderId="16" xfId="43" applyFont="1" applyBorder="1" applyAlignment="1" applyProtection="1">
      <alignment wrapText="1"/>
    </xf>
    <xf numFmtId="0" fontId="43" fillId="0" borderId="17" xfId="43" applyFont="1" applyBorder="1" applyAlignment="1" applyProtection="1">
      <alignment vertical="center" wrapText="1"/>
    </xf>
    <xf numFmtId="0" fontId="43" fillId="0" borderId="18" xfId="43" applyFont="1" applyBorder="1" applyAlignment="1" applyProtection="1">
      <alignment vertical="center" wrapText="1"/>
    </xf>
    <xf numFmtId="0" fontId="43" fillId="0" borderId="0" xfId="43" applyFont="1" applyAlignment="1">
      <alignment vertical="center" wrapText="1"/>
    </xf>
    <xf numFmtId="0" fontId="43" fillId="0" borderId="0" xfId="43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3" applyFont="1" applyFill="1" applyBorder="1" applyAlignment="1" applyProtection="1">
      <alignment wrapText="1"/>
    </xf>
    <xf numFmtId="0" fontId="43" fillId="0" borderId="0" xfId="43" applyFont="1" applyFill="1" applyAlignment="1">
      <alignment wrapText="1"/>
    </xf>
    <xf numFmtId="0" fontId="43" fillId="0" borderId="0" xfId="43" applyFont="1" applyBorder="1" applyAlignment="1" applyProtection="1">
      <alignment wrapText="1"/>
    </xf>
    <xf numFmtId="0" fontId="43" fillId="0" borderId="19" xfId="43" applyFont="1" applyBorder="1" applyAlignment="1" applyProtection="1">
      <alignment vertical="center" wrapText="1"/>
    </xf>
    <xf numFmtId="0" fontId="45" fillId="0" borderId="20" xfId="43" applyFont="1" applyBorder="1" applyAlignment="1" applyProtection="1">
      <alignment vertical="center" wrapText="1"/>
    </xf>
    <xf numFmtId="0" fontId="43" fillId="0" borderId="21" xfId="43" applyFont="1" applyBorder="1" applyAlignment="1" applyProtection="1">
      <alignment wrapText="1"/>
    </xf>
    <xf numFmtId="49" fontId="5" fillId="0" borderId="0" xfId="52" applyFont="1" applyAlignment="1">
      <alignment vertical="top" wrapText="1"/>
    </xf>
    <xf numFmtId="49" fontId="5" fillId="0" borderId="0" xfId="52" applyFont="1" applyFill="1" applyAlignment="1">
      <alignment vertical="top" wrapText="1"/>
    </xf>
    <xf numFmtId="49" fontId="5" fillId="0" borderId="0" xfId="52" applyFont="1" applyAlignment="1">
      <alignment vertical="center" wrapText="1"/>
    </xf>
    <xf numFmtId="0" fontId="47" fillId="0" borderId="0" xfId="43" applyFont="1" applyBorder="1" applyAlignment="1" applyProtection="1">
      <alignment wrapText="1"/>
    </xf>
    <xf numFmtId="0" fontId="5" fillId="0" borderId="0" xfId="57" applyFont="1" applyAlignment="1" applyProtection="1">
      <alignment vertical="center" wrapText="1"/>
    </xf>
    <xf numFmtId="0" fontId="5" fillId="0" borderId="0" xfId="57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6" applyNumberFormat="1" applyFont="1" applyAlignment="1" applyProtection="1">
      <alignment wrapText="1"/>
    </xf>
    <xf numFmtId="0" fontId="14" fillId="0" borderId="0" xfId="61" applyFont="1" applyBorder="1" applyAlignment="1">
      <alignment horizontal="right" vertical="top" wrapText="1"/>
    </xf>
    <xf numFmtId="49" fontId="24" fillId="8" borderId="22" xfId="54" applyFont="1" applyFill="1" applyBorder="1" applyAlignment="1" applyProtection="1">
      <alignment vertical="center" wrapText="1"/>
    </xf>
    <xf numFmtId="49" fontId="20" fillId="8" borderId="23" xfId="54" applyFont="1" applyFill="1" applyBorder="1" applyAlignment="1">
      <alignment horizontal="left" vertical="center" wrapText="1"/>
    </xf>
    <xf numFmtId="49" fontId="20" fillId="8" borderId="24" xfId="54" applyFont="1" applyFill="1" applyBorder="1" applyAlignment="1">
      <alignment horizontal="left" vertical="center" wrapText="1"/>
    </xf>
    <xf numFmtId="49" fontId="24" fillId="8" borderId="25" xfId="54" applyFont="1" applyFill="1" applyBorder="1" applyAlignment="1" applyProtection="1">
      <alignment vertical="center" wrapText="1"/>
    </xf>
    <xf numFmtId="49" fontId="14" fillId="8" borderId="0" xfId="54" applyFont="1" applyFill="1" applyBorder="1" applyAlignment="1">
      <alignment wrapText="1"/>
    </xf>
    <xf numFmtId="49" fontId="14" fillId="8" borderId="26" xfId="54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54" applyFont="1" applyFill="1" applyBorder="1" applyAlignment="1">
      <alignment horizontal="right" wrapText="1"/>
    </xf>
    <xf numFmtId="49" fontId="20" fillId="8" borderId="0" xfId="54" applyFont="1" applyFill="1" applyBorder="1" applyAlignment="1">
      <alignment horizontal="left" vertical="center" wrapText="1"/>
    </xf>
    <xf numFmtId="49" fontId="20" fillId="8" borderId="26" xfId="54" applyFont="1" applyFill="1" applyBorder="1" applyAlignment="1">
      <alignment horizontal="left" vertical="center" wrapText="1"/>
    </xf>
    <xf numFmtId="49" fontId="14" fillId="0" borderId="0" xfId="54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4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50" applyNumberFormat="1" applyFont="1" applyFill="1" applyBorder="1" applyAlignment="1" applyProtection="1">
      <alignment horizontal="center" vertical="center" wrapText="1"/>
    </xf>
    <xf numFmtId="49" fontId="43" fillId="5" borderId="8" xfId="50" applyNumberFormat="1" applyFont="1" applyFill="1" applyBorder="1" applyAlignment="1" applyProtection="1">
      <alignment horizontal="center" vertical="center" wrapText="1"/>
    </xf>
    <xf numFmtId="49" fontId="24" fillId="8" borderId="25" xfId="54" applyFont="1" applyFill="1" applyBorder="1" applyAlignment="1" applyProtection="1">
      <alignment horizontal="center" vertical="center" wrapText="1"/>
    </xf>
    <xf numFmtId="49" fontId="43" fillId="9" borderId="8" xfId="50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50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3" applyFont="1" applyBorder="1" applyAlignment="1" applyProtection="1">
      <alignment vertical="center" wrapText="1"/>
    </xf>
    <xf numFmtId="0" fontId="5" fillId="15" borderId="28" xfId="67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6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7" applyFont="1" applyFill="1" applyBorder="1" applyAlignment="1" applyProtection="1">
      <alignment vertical="center" wrapText="1"/>
    </xf>
    <xf numFmtId="4" fontId="5" fillId="9" borderId="46" xfId="67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9" borderId="48" xfId="38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7" applyFont="1" applyFill="1" applyBorder="1" applyAlignment="1" applyProtection="1">
      <alignment horizontal="center" vertical="center" wrapText="1"/>
    </xf>
    <xf numFmtId="0" fontId="5" fillId="0" borderId="51" xfId="38" applyFont="1" applyFill="1" applyBorder="1" applyAlignment="1" applyProtection="1">
      <alignment horizontal="center" vertical="center" wrapText="1"/>
    </xf>
    <xf numFmtId="0" fontId="18" fillId="0" borderId="0" xfId="37" applyFont="1" applyFill="1" applyBorder="1" applyAlignment="1" applyProtection="1">
      <alignment horizontal="center" vertical="center" wrapText="1"/>
    </xf>
    <xf numFmtId="0" fontId="5" fillId="0" borderId="0" xfId="37" applyFont="1" applyFill="1" applyBorder="1" applyAlignment="1" applyProtection="1">
      <alignment horizontal="center" vertical="center" wrapText="1"/>
    </xf>
    <xf numFmtId="0" fontId="42" fillId="0" borderId="31" xfId="67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7" applyNumberFormat="1" applyFont="1" applyFill="1" applyBorder="1" applyAlignment="1" applyProtection="1">
      <alignment horizontal="center" vertical="center" wrapText="1"/>
    </xf>
    <xf numFmtId="0" fontId="0" fillId="0" borderId="12" xfId="38" applyFont="1" applyFill="1" applyBorder="1" applyAlignment="1" applyProtection="1">
      <alignment horizontal="center" vertical="center" wrapText="1"/>
    </xf>
    <xf numFmtId="0" fontId="0" fillId="0" borderId="13" xfId="38" applyFont="1" applyFill="1" applyBorder="1" applyAlignment="1" applyProtection="1">
      <alignment horizontal="center" vertical="center" wrapText="1"/>
    </xf>
    <xf numFmtId="0" fontId="39" fillId="0" borderId="32" xfId="67" applyFont="1" applyFill="1" applyBorder="1" applyAlignment="1" applyProtection="1">
      <alignment vertical="center" wrapText="1"/>
    </xf>
    <xf numFmtId="49" fontId="5" fillId="9" borderId="10" xfId="67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8" applyNumberFormat="1" applyFont="1" applyFill="1" applyBorder="1" applyAlignment="1" applyProtection="1">
      <alignment horizontal="center" vertical="center" wrapText="1"/>
    </xf>
    <xf numFmtId="0" fontId="5" fillId="0" borderId="53" xfId="38" applyFont="1" applyFill="1" applyBorder="1" applyAlignment="1" applyProtection="1">
      <alignment horizontal="left" vertical="center" wrapText="1"/>
    </xf>
    <xf numFmtId="3" fontId="5" fillId="0" borderId="54" xfId="67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7" applyFont="1" applyFill="1" applyBorder="1" applyAlignment="1" applyProtection="1">
      <alignment horizontal="center" vertical="center" wrapText="1"/>
    </xf>
    <xf numFmtId="49" fontId="33" fillId="8" borderId="34" xfId="38" applyNumberFormat="1" applyFont="1" applyFill="1" applyBorder="1" applyAlignment="1" applyProtection="1">
      <alignment horizontal="center" vertical="center" wrapText="1"/>
    </xf>
    <xf numFmtId="0" fontId="39" fillId="0" borderId="10" xfId="67" applyFont="1" applyFill="1" applyBorder="1" applyAlignment="1" applyProtection="1">
      <alignment vertical="center" wrapText="1"/>
    </xf>
    <xf numFmtId="0" fontId="0" fillId="0" borderId="35" xfId="38" applyFont="1" applyFill="1" applyBorder="1" applyAlignment="1" applyProtection="1">
      <alignment horizontal="center" vertical="center" wrapText="1"/>
    </xf>
    <xf numFmtId="49" fontId="0" fillId="0" borderId="30" xfId="67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7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9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6" applyNumberFormat="1" applyFont="1" applyFill="1" applyBorder="1" applyAlignment="1" applyProtection="1">
      <alignment horizontal="center" vertical="center" wrapText="1"/>
    </xf>
    <xf numFmtId="49" fontId="5" fillId="5" borderId="52" xfId="67" applyNumberFormat="1" applyFont="1" applyFill="1" applyBorder="1" applyAlignment="1" applyProtection="1">
      <alignment horizontal="left" vertical="center" wrapText="1"/>
      <protection locked="0"/>
    </xf>
    <xf numFmtId="0" fontId="5" fillId="0" borderId="10" xfId="65" applyNumberFormat="1" applyFont="1" applyFill="1" applyBorder="1" applyAlignment="1" applyProtection="1">
      <alignment horizontal="center" vertical="center" wrapText="1"/>
    </xf>
    <xf numFmtId="0" fontId="1" fillId="0" borderId="0" xfId="48" applyProtection="1"/>
    <xf numFmtId="0" fontId="14" fillId="0" borderId="0" xfId="61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4" applyNumberFormat="1" applyFont="1" applyFill="1" applyBorder="1" applyAlignment="1">
      <alignment horizontal="left" vertical="center" wrapText="1"/>
    </xf>
    <xf numFmtId="0" fontId="43" fillId="8" borderId="0" xfId="54" applyNumberFormat="1" applyFont="1" applyFill="1" applyBorder="1" applyAlignment="1">
      <alignment horizontal="justify" vertical="top" wrapText="1"/>
    </xf>
    <xf numFmtId="0" fontId="43" fillId="8" borderId="0" xfId="54" applyNumberFormat="1" applyFont="1" applyFill="1" applyBorder="1" applyAlignment="1">
      <alignment horizontal="right" vertical="center" wrapText="1" indent="1"/>
    </xf>
    <xf numFmtId="0" fontId="58" fillId="0" borderId="0" xfId="29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4" applyNumberFormat="1" applyFont="1" applyFill="1" applyBorder="1" applyAlignment="1" applyProtection="1">
      <alignment horizontal="justify" vertical="top" wrapText="1"/>
    </xf>
    <xf numFmtId="49" fontId="14" fillId="8" borderId="37" xfId="54" applyFont="1" applyFill="1" applyBorder="1" applyAlignment="1">
      <alignment vertical="center" wrapText="1"/>
    </xf>
    <xf numFmtId="49" fontId="14" fillId="8" borderId="0" xfId="54" applyFont="1" applyFill="1" applyBorder="1" applyAlignment="1">
      <alignment vertical="center" wrapText="1"/>
    </xf>
    <xf numFmtId="49" fontId="14" fillId="8" borderId="37" xfId="54" applyFont="1" applyFill="1" applyBorder="1" applyAlignment="1">
      <alignment horizontal="left" vertical="center" wrapText="1"/>
    </xf>
    <xf numFmtId="49" fontId="14" fillId="8" borderId="0" xfId="54" applyFont="1" applyFill="1" applyBorder="1" applyAlignment="1">
      <alignment horizontal="left" vertical="center" wrapText="1"/>
    </xf>
    <xf numFmtId="0" fontId="14" fillId="8" borderId="0" xfId="54" applyNumberFormat="1" applyFont="1" applyFill="1" applyBorder="1" applyAlignment="1">
      <alignment horizontal="justify" vertical="center" wrapText="1"/>
    </xf>
    <xf numFmtId="49" fontId="50" fillId="0" borderId="0" xfId="33" applyNumberFormat="1" applyFont="1" applyFill="1" applyBorder="1" applyAlignment="1" applyProtection="1">
      <alignment horizontal="left" vertical="top" wrapText="1" indent="1"/>
    </xf>
    <xf numFmtId="0" fontId="14" fillId="8" borderId="0" xfId="54" applyNumberFormat="1" applyFont="1" applyFill="1" applyBorder="1" applyAlignment="1">
      <alignment horizontal="justify" vertical="top" wrapText="1"/>
    </xf>
    <xf numFmtId="49" fontId="14" fillId="8" borderId="0" xfId="54" applyFont="1" applyFill="1" applyBorder="1" applyAlignment="1">
      <alignment horizontal="left" vertical="top" wrapText="1" indent="1"/>
    </xf>
    <xf numFmtId="0" fontId="43" fillId="8" borderId="0" xfId="54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3" applyNumberFormat="1" applyFont="1" applyFill="1" applyBorder="1" applyAlignment="1" applyProtection="1">
      <alignment horizontal="left" vertical="top" wrapText="1"/>
    </xf>
    <xf numFmtId="49" fontId="14" fillId="8" borderId="0" xfId="54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50" fillId="0" borderId="0" xfId="33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49" fontId="14" fillId="8" borderId="0" xfId="54" applyFont="1" applyFill="1" applyBorder="1" applyAlignment="1">
      <alignment horizontal="justify" vertical="justify" wrapText="1"/>
    </xf>
    <xf numFmtId="0" fontId="18" fillId="0" borderId="57" xfId="68" applyFont="1" applyBorder="1" applyAlignment="1">
      <alignment horizontal="center" vertical="center" wrapText="1"/>
    </xf>
    <xf numFmtId="0" fontId="0" fillId="0" borderId="0" xfId="67" applyFont="1" applyFill="1" applyAlignment="1" applyProtection="1">
      <alignment horizontal="left" vertical="top" wrapText="1"/>
    </xf>
    <xf numFmtId="0" fontId="18" fillId="0" borderId="58" xfId="37" applyFont="1" applyFill="1" applyBorder="1" applyAlignment="1" applyProtection="1">
      <alignment horizontal="center" vertical="center" wrapText="1"/>
    </xf>
    <xf numFmtId="0" fontId="5" fillId="0" borderId="59" xfId="37" applyFont="1" applyFill="1" applyBorder="1" applyAlignment="1" applyProtection="1">
      <alignment horizontal="center" vertical="center" wrapText="1"/>
    </xf>
    <xf numFmtId="0" fontId="0" fillId="0" borderId="28" xfId="38" applyFont="1" applyFill="1" applyBorder="1" applyAlignment="1" applyProtection="1">
      <alignment horizontal="left" vertical="center" wrapText="1" indent="1"/>
    </xf>
    <xf numFmtId="0" fontId="0" fillId="0" borderId="30" xfId="38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7" applyFont="1" applyFill="1" applyBorder="1" applyAlignment="1" applyProtection="1">
      <alignment horizontal="right" vertical="center" wrapText="1"/>
    </xf>
    <xf numFmtId="0" fontId="0" fillId="0" borderId="0" xfId="67" applyFont="1" applyFill="1" applyAlignment="1" applyProtection="1">
      <alignment horizontal="justify" vertical="top" wrapText="1"/>
    </xf>
    <xf numFmtId="0" fontId="0" fillId="0" borderId="0" xfId="67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9" applyNumberFormat="1" applyFont="1" applyFill="1" applyBorder="1" applyAlignment="1" applyProtection="1">
      <alignment horizontal="justify" vertical="center" wrapText="1"/>
    </xf>
    <xf numFmtId="0" fontId="0" fillId="8" borderId="29" xfId="59" applyNumberFormat="1" applyFont="1" applyFill="1" applyBorder="1" applyAlignment="1" applyProtection="1">
      <alignment horizontal="justify" vertical="center" wrapText="1"/>
    </xf>
    <xf numFmtId="0" fontId="18" fillId="0" borderId="41" xfId="68" applyFont="1" applyBorder="1" applyAlignment="1">
      <alignment horizontal="center" vertical="center"/>
    </xf>
    <xf numFmtId="49" fontId="5" fillId="9" borderId="43" xfId="67" applyNumberFormat="1" applyFont="1" applyFill="1" applyBorder="1" applyAlignment="1" applyProtection="1">
      <alignment horizontal="center" vertical="center" wrapText="1"/>
      <protection locked="0"/>
    </xf>
    <xf numFmtId="49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4" fontId="5" fillId="9" borderId="43" xfId="67" applyNumberFormat="1" applyFont="1" applyFill="1" applyBorder="1" applyAlignment="1" applyProtection="1">
      <alignment horizontal="center" vertical="center" wrapText="1"/>
      <protection locked="0"/>
    </xf>
    <xf numFmtId="4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3" fontId="5" fillId="9" borderId="43" xfId="67" applyNumberFormat="1" applyFont="1" applyFill="1" applyBorder="1" applyAlignment="1" applyProtection="1">
      <alignment horizontal="center" vertical="center" wrapText="1"/>
      <protection locked="0"/>
    </xf>
    <xf numFmtId="3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0" fontId="5" fillId="9" borderId="10" xfId="59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5" fillId="8" borderId="10" xfId="67" applyFont="1" applyFill="1" applyBorder="1" applyAlignment="1" applyProtection="1">
      <alignment horizontal="center" vertical="center" wrapText="1"/>
    </xf>
    <xf numFmtId="14" fontId="5" fillId="12" borderId="10" xfId="66" applyNumberFormat="1" applyFont="1" applyFill="1" applyBorder="1" applyAlignment="1" applyProtection="1">
      <alignment horizontal="left" vertical="center" wrapText="1" indent="1"/>
    </xf>
    <xf numFmtId="14" fontId="5" fillId="12" borderId="10" xfId="66" applyNumberFormat="1" applyFont="1" applyFill="1" applyBorder="1" applyAlignment="1" applyProtection="1">
      <alignment horizontal="center" vertical="center" wrapText="1"/>
    </xf>
    <xf numFmtId="49" fontId="5" fillId="7" borderId="10" xfId="67" applyNumberFormat="1" applyFont="1" applyFill="1" applyBorder="1" applyAlignment="1" applyProtection="1">
      <alignment horizontal="center" vertical="center" wrapText="1"/>
    </xf>
    <xf numFmtId="3" fontId="5" fillId="0" borderId="10" xfId="67" applyNumberFormat="1" applyFont="1" applyFill="1" applyBorder="1" applyAlignment="1" applyProtection="1">
      <alignment horizontal="center" vertical="center" wrapText="1"/>
    </xf>
    <xf numFmtId="49" fontId="0" fillId="0" borderId="43" xfId="67" applyNumberFormat="1" applyFont="1" applyFill="1" applyBorder="1" applyAlignment="1" applyProtection="1">
      <alignment horizontal="center" vertical="center" wrapText="1"/>
    </xf>
    <xf numFmtId="49" fontId="0" fillId="0" borderId="32" xfId="67" applyNumberFormat="1" applyFont="1" applyFill="1" applyBorder="1" applyAlignment="1" applyProtection="1">
      <alignment horizontal="center" vertical="center" wrapText="1"/>
    </xf>
    <xf numFmtId="49" fontId="0" fillId="9" borderId="28" xfId="38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30" xfId="38" applyNumberFormat="1" applyFont="1" applyFill="1" applyBorder="1" applyAlignment="1" applyProtection="1">
      <alignment horizontal="left" vertical="center" wrapText="1" indent="1"/>
      <protection locked="0"/>
    </xf>
    <xf numFmtId="22" fontId="5" fillId="0" borderId="0" xfId="62" applyNumberFormat="1" applyFont="1" applyAlignment="1" applyProtection="1">
      <alignment horizontal="left" vertical="center" wrapText="1"/>
    </xf>
    <xf numFmtId="49" fontId="0" fillId="9" borderId="10" xfId="65" applyNumberFormat="1" applyFont="1" applyFill="1" applyBorder="1" applyAlignment="1" applyProtection="1">
      <alignment horizontal="center" vertical="center" wrapText="1"/>
      <protection locked="0"/>
    </xf>
    <xf numFmtId="14" fontId="5" fillId="12" borderId="43" xfId="66" applyNumberFormat="1" applyFont="1" applyFill="1" applyBorder="1" applyAlignment="1" applyProtection="1">
      <alignment horizontal="left" vertical="center" wrapText="1"/>
    </xf>
    <xf numFmtId="14" fontId="5" fillId="12" borderId="31" xfId="66" applyNumberFormat="1" applyFont="1" applyFill="1" applyBorder="1" applyAlignment="1" applyProtection="1">
      <alignment horizontal="left" vertical="center" wrapText="1"/>
    </xf>
    <xf numFmtId="14" fontId="5" fillId="12" borderId="32" xfId="66" applyNumberFormat="1" applyFont="1" applyFill="1" applyBorder="1" applyAlignment="1" applyProtection="1">
      <alignment horizontal="left" vertical="center" wrapText="1"/>
    </xf>
    <xf numFmtId="49" fontId="0" fillId="9" borderId="10" xfId="67" applyNumberFormat="1" applyFont="1" applyFill="1" applyBorder="1" applyAlignment="1" applyProtection="1">
      <alignment horizontal="left" vertical="center" wrapText="1"/>
      <protection locked="0"/>
    </xf>
    <xf numFmtId="49" fontId="11" fillId="9" borderId="10" xfId="28" applyNumberFormat="1" applyFont="1" applyFill="1" applyBorder="1" applyAlignment="1" applyProtection="1">
      <alignment horizontal="center" vertical="center" wrapText="1"/>
      <protection locked="0"/>
    </xf>
  </cellXfs>
  <cellStyles count="11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1" builtinId="30" hidden="1"/>
    <cellStyle name="20% - Акцент2" xfId="95" builtinId="34" hidden="1"/>
    <cellStyle name="20% - Акцент3" xfId="99" builtinId="38" hidden="1"/>
    <cellStyle name="20% - Акцент4" xfId="103" builtinId="42" hidden="1"/>
    <cellStyle name="20% - Акцент5" xfId="107" builtinId="46" hidden="1"/>
    <cellStyle name="20% - Акцент6" xfId="111" builtinId="50" hidden="1"/>
    <cellStyle name="40% - Акцент1" xfId="92" builtinId="31" hidden="1"/>
    <cellStyle name="40% - Акцент2" xfId="96" builtinId="35" hidden="1"/>
    <cellStyle name="40% - Акцент3" xfId="100" builtinId="39" hidden="1"/>
    <cellStyle name="40% - Акцент4" xfId="104" builtinId="43" hidden="1"/>
    <cellStyle name="40% - Акцент5" xfId="108" builtinId="47" hidden="1"/>
    <cellStyle name="40% - Акцент6" xfId="112" builtinId="51" hidden="1"/>
    <cellStyle name="60% - Акцент1" xfId="93" builtinId="32" hidden="1"/>
    <cellStyle name="60% - Акцент2" xfId="97" builtinId="36" hidden="1"/>
    <cellStyle name="60% - Акцент3" xfId="101" builtinId="40" hidden="1"/>
    <cellStyle name="60% - Акцент4" xfId="105" builtinId="44" hidden="1"/>
    <cellStyle name="60% - Акцент5" xfId="109" builtinId="48" hidden="1"/>
    <cellStyle name="60% - Акцент6" xfId="113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90" builtinId="29" hidden="1"/>
    <cellStyle name="Акцент2" xfId="94" builtinId="33" hidden="1"/>
    <cellStyle name="Акцент3" xfId="98" builtinId="37" hidden="1"/>
    <cellStyle name="Акцент4" xfId="102" builtinId="41" hidden="1"/>
    <cellStyle name="Акцент5" xfId="106" builtinId="45" hidden="1"/>
    <cellStyle name="Акцент6" xfId="110" builtinId="49" hidden="1"/>
    <cellStyle name="Ввод " xfId="27" builtinId="20" customBuiltin="1"/>
    <cellStyle name="Вывод" xfId="82" builtinId="21" hidden="1"/>
    <cellStyle name="Вычисление" xfId="83" builtinId="22" hidden="1"/>
    <cellStyle name="Гиперссылка" xfId="28" builtinId="8"/>
    <cellStyle name="Гиперссылка 2" xfId="29"/>
    <cellStyle name="Гиперссылка 2 2" xfId="30"/>
    <cellStyle name="Гиперссылка 2 2 2" xfId="31"/>
    <cellStyle name="Гиперссылка 3" xfId="32"/>
    <cellStyle name="Гиперссылка 4" xfId="33"/>
    <cellStyle name="Гиперссылка 4 2" xfId="34"/>
    <cellStyle name="Гиперссылка 4 6" xfId="35"/>
    <cellStyle name="Гиперссылка_Новая инструкция1_фст" xfId="36"/>
    <cellStyle name="Заголовок" xfId="37"/>
    <cellStyle name="Заголовок 1" xfId="75" builtinId="16" hidden="1"/>
    <cellStyle name="Заголовок 2" xfId="76" builtinId="17" hidden="1"/>
    <cellStyle name="Заголовок 3" xfId="77" builtinId="18" hidden="1"/>
    <cellStyle name="Заголовок 4" xfId="78" builtinId="19" hidden="1"/>
    <cellStyle name="ЗаголовокСтолбца" xfId="38"/>
    <cellStyle name="Значение" xfId="39"/>
    <cellStyle name="Итог" xfId="89" builtinId="25" hidden="1"/>
    <cellStyle name="Контрольная ячейка" xfId="85" builtinId="23" hidden="1"/>
    <cellStyle name="Название" xfId="74" builtinId="15" hidden="1"/>
    <cellStyle name="Нейтральный" xfId="81" builtinId="28" hidden="1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2" xfId="46"/>
    <cellStyle name="Обычный 2 10" xfId="47"/>
    <cellStyle name="Обычный 2 10 2" xfId="48"/>
    <cellStyle name="Обычный 2 14" xfId="49"/>
    <cellStyle name="Обычный 2 2" xfId="50"/>
    <cellStyle name="Обычный 2 8" xfId="51"/>
    <cellStyle name="Обычный 2_Новая инструкция1_фст" xfId="52"/>
    <cellStyle name="Обычный 3" xfId="53"/>
    <cellStyle name="Обычный 3 3" xfId="54"/>
    <cellStyle name="Обычный 3 3 2" xfId="55"/>
    <cellStyle name="Обычный 4_test_расчет тепловой энергии - для разработки 30 03 11" xfId="56"/>
    <cellStyle name="Обычный_Forma_5_Книга2" xfId="57"/>
    <cellStyle name="Обычный_INVEST.WARM.PLAN.4.78(v0.1)" xfId="58"/>
    <cellStyle name="Обычный_JKH.OPEN.INFO.PRICE.VO_v4.0(10.02.11)" xfId="59"/>
    <cellStyle name="Обычный_KRU.TARIFF.FACT-0.3" xfId="60"/>
    <cellStyle name="Обычный_KRU.TARIFF.TE.FACT(v0.5)_import_02.02 2" xfId="61"/>
    <cellStyle name="Обычный_MINENERGO.340.PRIL79(v0.1)" xfId="62"/>
    <cellStyle name="Обычный_PREDEL.JKH.2010(v1.3)" xfId="63"/>
    <cellStyle name="Обычный_razrabotka_sablonov_po_WKU" xfId="64"/>
    <cellStyle name="Обычный_SIMPLE_1_massive2" xfId="65"/>
    <cellStyle name="Обычный_ЖКУ_проект3" xfId="66"/>
    <cellStyle name="Обычный_Мониторинг инвестиций" xfId="67"/>
    <cellStyle name="Обычный_Шаблон по источникам для Модуля Реестр (2)" xfId="68"/>
    <cellStyle name="Плохой" xfId="80" builtinId="27" hidden="1"/>
    <cellStyle name="Пояснение" xfId="88" builtinId="53" hidden="1"/>
    <cellStyle name="Примечание" xfId="87" builtinId="10" hidden="1"/>
    <cellStyle name="Процентный 10" xfId="69"/>
    <cellStyle name="Процентный 2" xfId="70"/>
    <cellStyle name="Связанная ячейка" xfId="84" builtinId="24" hidden="1"/>
    <cellStyle name="Стиль 1" xfId="71"/>
    <cellStyle name="Текст предупреждения" xfId="86" builtinId="11" hidden="1"/>
    <cellStyle name="Формула" xfId="72"/>
    <cellStyle name="ФормулаВБ_Мониторинг инвестиций" xfId="73"/>
    <cellStyle name="Хороший" xfId="79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25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25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25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426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426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426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426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426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426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426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426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426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427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427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427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427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427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427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427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427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428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384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6574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38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386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387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388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5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1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08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11</xdr:row>
      <xdr:rowOff>190500</xdr:rowOff>
    </xdr:to>
    <xdr:grpSp>
      <xdr:nvGrpSpPr>
        <xdr:cNvPr id="210090" name="shCalendar" hidden="1"/>
        <xdr:cNvGrpSpPr>
          <a:grpSpLocks/>
        </xdr:cNvGrpSpPr>
      </xdr:nvGrpSpPr>
      <xdr:grpSpPr bwMode="auto">
        <a:xfrm>
          <a:off x="632460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0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0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67" t="s">
        <v>12</v>
      </c>
      <c r="E7" s="267"/>
    </row>
    <row r="8" spans="3:5" ht="24" customHeight="1">
      <c r="C8" s="94"/>
      <c r="D8" s="268" t="str">
        <f>IF(org=0,"Не определено",org)</f>
        <v>Филиал "Карельский" ОАО "ТГК-1"</v>
      </c>
      <c r="E8" s="268"/>
    </row>
    <row r="9" spans="3:5" ht="3" customHeight="1">
      <c r="C9" s="94"/>
      <c r="D9" s="17"/>
      <c r="E9" s="17"/>
    </row>
    <row r="10" spans="3:5" ht="15.95" customHeight="1" thickBot="1">
      <c r="C10" s="94"/>
      <c r="D10" s="202" t="s">
        <v>46</v>
      </c>
      <c r="E10" s="203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200"/>
      <c r="E13" s="201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78" t="s">
        <v>13</v>
      </c>
      <c r="C2" s="278"/>
      <c r="D2" s="278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3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3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3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3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3" t="s">
        <v>365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88">
        <v>1</v>
      </c>
      <c r="E4" s="289"/>
      <c r="F4" s="220"/>
      <c r="G4" s="288">
        <v>1</v>
      </c>
      <c r="H4" s="290"/>
      <c r="I4" s="291"/>
      <c r="J4" s="292"/>
      <c r="K4" s="210" t="s">
        <v>47</v>
      </c>
      <c r="L4" s="214"/>
      <c r="M4" s="197"/>
    </row>
    <row r="5" spans="1:13" s="56" customFormat="1" ht="15" customHeight="1">
      <c r="C5" s="89"/>
      <c r="D5" s="288"/>
      <c r="E5" s="289"/>
      <c r="F5" s="206"/>
      <c r="G5" s="288"/>
      <c r="H5" s="290"/>
      <c r="I5" s="291"/>
      <c r="J5" s="292"/>
      <c r="K5" s="207"/>
      <c r="L5" s="286" t="s">
        <v>370</v>
      </c>
      <c r="M5" s="287"/>
    </row>
    <row r="6" spans="1:13" s="56" customFormat="1" ht="15" customHeight="1">
      <c r="C6" s="89"/>
      <c r="D6" s="288"/>
      <c r="E6" s="289"/>
      <c r="F6" s="213"/>
      <c r="G6" s="207"/>
      <c r="H6" s="187" t="s">
        <v>189</v>
      </c>
      <c r="I6" s="208"/>
      <c r="J6" s="208"/>
      <c r="K6" s="208"/>
      <c r="L6" s="208"/>
      <c r="M6" s="209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75"/>
      <c r="B17" s="77"/>
      <c r="C17" s="90"/>
      <c r="D17" s="108">
        <f>A17</f>
        <v>0</v>
      </c>
      <c r="E17" s="285"/>
      <c r="F17" s="285"/>
      <c r="G17" s="285"/>
      <c r="H17" s="285"/>
      <c r="I17" s="1"/>
    </row>
    <row r="18" spans="1:20" ht="15" customHeight="1">
      <c r="A18" s="275"/>
      <c r="B18" s="77"/>
      <c r="C18" s="90"/>
      <c r="D18" s="109" t="str">
        <f>A17&amp;".1"</f>
        <v>.1</v>
      </c>
      <c r="E18" s="118" t="s">
        <v>197</v>
      </c>
      <c r="F18" s="110"/>
      <c r="G18" s="193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2"/>
      <c r="B24" s="120"/>
      <c r="C24" s="115"/>
      <c r="D24" s="133"/>
      <c r="E24" s="295"/>
      <c r="F24" s="296"/>
    </row>
    <row r="26" spans="1:20" s="55" customFormat="1">
      <c r="A26" s="55" t="s">
        <v>376</v>
      </c>
    </row>
    <row r="28" spans="1:20" s="56" customFormat="1" ht="15" customHeight="1">
      <c r="A28" s="122"/>
      <c r="B28" s="120"/>
      <c r="C28" s="115"/>
      <c r="D28" s="133"/>
      <c r="E28" s="199"/>
      <c r="F28" s="197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88">
        <v>1</v>
      </c>
      <c r="E32" s="289"/>
      <c r="F32" s="220"/>
      <c r="G32" s="288">
        <v>1</v>
      </c>
      <c r="H32" s="290"/>
      <c r="I32" s="291"/>
      <c r="J32" s="292"/>
      <c r="K32" s="220"/>
      <c r="L32" s="293" t="s">
        <v>47</v>
      </c>
      <c r="M32" s="279"/>
      <c r="N32" s="281"/>
      <c r="O32" s="283"/>
      <c r="P32" s="283"/>
      <c r="Q32" s="283"/>
      <c r="R32" s="224" t="s">
        <v>47</v>
      </c>
      <c r="S32" s="232"/>
      <c r="T32" s="227"/>
    </row>
    <row r="33" spans="3:20" s="56" customFormat="1" ht="15" customHeight="1">
      <c r="C33" s="89"/>
      <c r="D33" s="288"/>
      <c r="E33" s="289"/>
      <c r="F33" s="220"/>
      <c r="G33" s="288"/>
      <c r="H33" s="290"/>
      <c r="I33" s="291"/>
      <c r="J33" s="292"/>
      <c r="K33" s="220"/>
      <c r="L33" s="294"/>
      <c r="M33" s="280"/>
      <c r="N33" s="282"/>
      <c r="O33" s="284"/>
      <c r="P33" s="284"/>
      <c r="Q33" s="284"/>
      <c r="R33" s="207"/>
      <c r="S33" s="228" t="s">
        <v>218</v>
      </c>
      <c r="T33" s="227"/>
    </row>
    <row r="34" spans="3:20" s="56" customFormat="1" ht="15" customHeight="1">
      <c r="C34" s="89"/>
      <c r="D34" s="288"/>
      <c r="E34" s="289"/>
      <c r="F34" s="206"/>
      <c r="G34" s="288"/>
      <c r="H34" s="290"/>
      <c r="I34" s="291"/>
      <c r="J34" s="292"/>
      <c r="K34" s="206"/>
      <c r="L34" s="225"/>
      <c r="M34" s="219" t="s">
        <v>370</v>
      </c>
      <c r="N34" s="219"/>
      <c r="O34" s="226"/>
      <c r="P34" s="226"/>
      <c r="Q34" s="226"/>
      <c r="R34" s="208"/>
      <c r="S34" s="229"/>
      <c r="T34" s="227"/>
    </row>
    <row r="35" spans="3:20" s="56" customFormat="1" ht="15" customHeight="1">
      <c r="C35" s="89"/>
      <c r="D35" s="288"/>
      <c r="E35" s="289"/>
      <c r="F35" s="213"/>
      <c r="G35" s="207"/>
      <c r="H35" s="187" t="s">
        <v>189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</sheetData>
  <dataConsolidate/>
  <mergeCells count="22">
    <mergeCell ref="A17:A18"/>
    <mergeCell ref="E4:E6"/>
    <mergeCell ref="D4:D6"/>
    <mergeCell ref="E24:F24"/>
    <mergeCell ref="G4:G5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N32:N33"/>
    <mergeCell ref="O32:O33"/>
    <mergeCell ref="P32:P33"/>
    <mergeCell ref="Q32:Q33"/>
    <mergeCell ref="E17:H17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7" t="s">
        <v>200</v>
      </c>
    </row>
    <row r="3" spans="2:2" ht="67.5">
      <c r="B3" s="117" t="s">
        <v>402</v>
      </c>
    </row>
    <row r="4" spans="2:2">
      <c r="B4" s="117" t="s">
        <v>215</v>
      </c>
    </row>
    <row r="5" spans="2:2">
      <c r="B5" s="117" t="s">
        <v>199</v>
      </c>
    </row>
    <row r="6" spans="2:2" ht="33.75">
      <c r="B6" s="117" t="s">
        <v>398</v>
      </c>
    </row>
    <row r="7" spans="2:2">
      <c r="B7" s="117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7" t="s">
        <v>253</v>
      </c>
    </row>
    <row r="11" spans="2:2" ht="22.5">
      <c r="B11" s="117" t="s">
        <v>223</v>
      </c>
    </row>
    <row r="12" spans="2:2">
      <c r="B12" s="95" t="s">
        <v>379</v>
      </c>
    </row>
    <row r="13" spans="2:2" ht="33.75">
      <c r="B13" s="117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7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7" t="s">
        <v>380</v>
      </c>
    </row>
    <row r="16" spans="2:2" ht="36" customHeight="1">
      <c r="B16" s="117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7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4"/>
  </cols>
  <sheetData>
    <row r="1" spans="1:27" ht="10.5" customHeight="1">
      <c r="AA1" s="184" t="s">
        <v>236</v>
      </c>
    </row>
    <row r="2" spans="1:27" ht="16.5" customHeight="1">
      <c r="B2" s="241" t="str">
        <f>"Код шаблона: " &amp; GetCode()</f>
        <v>Код шаблона: JKH.OPEN.INFO.QUARTER.WARM</v>
      </c>
      <c r="C2" s="241"/>
      <c r="D2" s="241"/>
      <c r="E2" s="241"/>
      <c r="F2" s="241"/>
      <c r="G2" s="241"/>
      <c r="V2" s="68"/>
    </row>
    <row r="3" spans="1:27" ht="18" customHeight="1">
      <c r="B3" s="242" t="str">
        <f>"Версия " &amp; GetVersion()</f>
        <v>Версия 6.0.1</v>
      </c>
      <c r="C3" s="242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43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5"/>
    </row>
    <row r="6" spans="1:27" ht="9.75" customHeight="1">
      <c r="A6" s="68"/>
      <c r="B6" s="183"/>
      <c r="C6" s="182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3"/>
    </row>
    <row r="7" spans="1:27" ht="15" customHeight="1">
      <c r="A7" s="68"/>
      <c r="B7" s="183"/>
      <c r="C7" s="182"/>
      <c r="D7" s="164"/>
      <c r="E7" s="246" t="s">
        <v>256</v>
      </c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163"/>
    </row>
    <row r="8" spans="1:27" ht="15" customHeight="1">
      <c r="A8" s="68"/>
      <c r="B8" s="183"/>
      <c r="C8" s="182"/>
      <c r="D8" s="164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163"/>
    </row>
    <row r="9" spans="1:27" ht="15" customHeight="1">
      <c r="A9" s="68"/>
      <c r="B9" s="183"/>
      <c r="C9" s="182"/>
      <c r="D9" s="164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163"/>
    </row>
    <row r="10" spans="1:27" ht="10.5" customHeight="1">
      <c r="A10" s="68"/>
      <c r="B10" s="183"/>
      <c r="C10" s="182"/>
      <c r="D10" s="164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163"/>
    </row>
    <row r="11" spans="1:27" ht="27" customHeight="1">
      <c r="A11" s="68"/>
      <c r="B11" s="183"/>
      <c r="C11" s="182"/>
      <c r="D11" s="164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163"/>
    </row>
    <row r="12" spans="1:27" ht="12" customHeight="1">
      <c r="A12" s="68"/>
      <c r="B12" s="183"/>
      <c r="C12" s="182"/>
      <c r="D12" s="164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163"/>
    </row>
    <row r="13" spans="1:27" ht="38.25" customHeight="1">
      <c r="A13" s="68"/>
      <c r="B13" s="183"/>
      <c r="C13" s="182"/>
      <c r="D13" s="164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177"/>
    </row>
    <row r="14" spans="1:27" ht="15" customHeight="1">
      <c r="A14" s="68"/>
      <c r="B14" s="183"/>
      <c r="C14" s="182"/>
      <c r="D14" s="164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163"/>
    </row>
    <row r="15" spans="1:27" ht="15">
      <c r="A15" s="68"/>
      <c r="B15" s="183"/>
      <c r="C15" s="182"/>
      <c r="D15" s="164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163"/>
    </row>
    <row r="16" spans="1:27" ht="15">
      <c r="A16" s="68"/>
      <c r="B16" s="183"/>
      <c r="C16" s="182"/>
      <c r="D16" s="164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163"/>
    </row>
    <row r="17" spans="1:25" ht="15" customHeight="1">
      <c r="A17" s="68"/>
      <c r="B17" s="183"/>
      <c r="C17" s="182"/>
      <c r="D17" s="164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163"/>
    </row>
    <row r="18" spans="1:25" ht="15">
      <c r="A18" s="68"/>
      <c r="B18" s="183"/>
      <c r="C18" s="182"/>
      <c r="D18" s="164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163"/>
    </row>
    <row r="19" spans="1:25" ht="59.25" customHeight="1">
      <c r="A19" s="68"/>
      <c r="B19" s="183"/>
      <c r="C19" s="182"/>
      <c r="D19" s="170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163"/>
    </row>
    <row r="20" spans="1:25" ht="15" hidden="1">
      <c r="A20" s="68"/>
      <c r="B20" s="183"/>
      <c r="C20" s="182"/>
      <c r="D20" s="170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3"/>
    </row>
    <row r="21" spans="1:25" ht="14.25" hidden="1" customHeight="1">
      <c r="A21" s="68"/>
      <c r="B21" s="183"/>
      <c r="C21" s="182"/>
      <c r="D21" s="165"/>
      <c r="E21" s="176" t="s">
        <v>234</v>
      </c>
      <c r="F21" s="247" t="s">
        <v>251</v>
      </c>
      <c r="G21" s="248"/>
      <c r="H21" s="248"/>
      <c r="I21" s="248"/>
      <c r="J21" s="248"/>
      <c r="K21" s="248"/>
      <c r="L21" s="248"/>
      <c r="M21" s="248"/>
      <c r="N21" s="164"/>
      <c r="O21" s="175" t="s">
        <v>234</v>
      </c>
      <c r="P21" s="249" t="s">
        <v>235</v>
      </c>
      <c r="Q21" s="250"/>
      <c r="R21" s="250"/>
      <c r="S21" s="250"/>
      <c r="T21" s="250"/>
      <c r="U21" s="250"/>
      <c r="V21" s="250"/>
      <c r="W21" s="250"/>
      <c r="X21" s="250"/>
      <c r="Y21" s="163"/>
    </row>
    <row r="22" spans="1:25" ht="14.25" hidden="1" customHeight="1">
      <c r="A22" s="68"/>
      <c r="B22" s="183"/>
      <c r="C22" s="182"/>
      <c r="D22" s="165"/>
      <c r="E22" s="178" t="s">
        <v>234</v>
      </c>
      <c r="F22" s="247" t="s">
        <v>237</v>
      </c>
      <c r="G22" s="248"/>
      <c r="H22" s="248"/>
      <c r="I22" s="248"/>
      <c r="J22" s="248"/>
      <c r="K22" s="248"/>
      <c r="L22" s="248"/>
      <c r="M22" s="248"/>
      <c r="N22" s="164"/>
      <c r="O22" s="179" t="s">
        <v>234</v>
      </c>
      <c r="P22" s="249" t="s">
        <v>252</v>
      </c>
      <c r="Q22" s="250"/>
      <c r="R22" s="250"/>
      <c r="S22" s="250"/>
      <c r="T22" s="250"/>
      <c r="U22" s="250"/>
      <c r="V22" s="250"/>
      <c r="W22" s="250"/>
      <c r="X22" s="250"/>
      <c r="Y22" s="163"/>
    </row>
    <row r="23" spans="1:25" ht="27" hidden="1" customHeight="1">
      <c r="A23" s="68"/>
      <c r="B23" s="183"/>
      <c r="C23" s="182"/>
      <c r="D23" s="165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254" t="s">
        <v>250</v>
      </c>
      <c r="Q23" s="254"/>
      <c r="R23" s="254"/>
      <c r="S23" s="254"/>
      <c r="T23" s="254"/>
      <c r="U23" s="254"/>
      <c r="V23" s="254"/>
      <c r="W23" s="254"/>
      <c r="X23" s="164"/>
      <c r="Y23" s="163"/>
    </row>
    <row r="24" spans="1:25" ht="10.5" hidden="1" customHeight="1">
      <c r="A24" s="68"/>
      <c r="B24" s="183"/>
      <c r="C24" s="182"/>
      <c r="D24" s="165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3"/>
    </row>
    <row r="25" spans="1:25" ht="27" hidden="1" customHeight="1">
      <c r="A25" s="68"/>
      <c r="B25" s="183"/>
      <c r="C25" s="182"/>
      <c r="D25" s="165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3"/>
    </row>
    <row r="26" spans="1:25" ht="12" hidden="1" customHeight="1">
      <c r="A26" s="68"/>
      <c r="B26" s="183"/>
      <c r="C26" s="182"/>
      <c r="D26" s="165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3"/>
    </row>
    <row r="27" spans="1:25" ht="38.25" hidden="1" customHeight="1">
      <c r="A27" s="68"/>
      <c r="B27" s="183"/>
      <c r="C27" s="182"/>
      <c r="D27" s="165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3"/>
    </row>
    <row r="28" spans="1:25" ht="15" hidden="1">
      <c r="A28" s="68"/>
      <c r="B28" s="183"/>
      <c r="C28" s="182"/>
      <c r="D28" s="165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3"/>
    </row>
    <row r="29" spans="1:25" ht="15" hidden="1">
      <c r="A29" s="68"/>
      <c r="B29" s="183"/>
      <c r="C29" s="182"/>
      <c r="D29" s="165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3"/>
    </row>
    <row r="30" spans="1:25" ht="15" hidden="1">
      <c r="A30" s="68"/>
      <c r="B30" s="183"/>
      <c r="C30" s="182"/>
      <c r="D30" s="165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3"/>
    </row>
    <row r="31" spans="1:25" ht="15" hidden="1">
      <c r="A31" s="68"/>
      <c r="B31" s="183"/>
      <c r="C31" s="182"/>
      <c r="D31" s="165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3"/>
    </row>
    <row r="32" spans="1:25" ht="15" hidden="1">
      <c r="A32" s="68"/>
      <c r="B32" s="183"/>
      <c r="C32" s="182"/>
      <c r="D32" s="165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3"/>
    </row>
    <row r="33" spans="1:25" ht="18.75" hidden="1" customHeight="1">
      <c r="A33" s="68"/>
      <c r="B33" s="183"/>
      <c r="C33" s="182"/>
      <c r="D33" s="170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3"/>
    </row>
    <row r="34" spans="1:25" ht="15" hidden="1">
      <c r="A34" s="68"/>
      <c r="B34" s="183"/>
      <c r="C34" s="182"/>
      <c r="D34" s="170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3"/>
    </row>
    <row r="35" spans="1:25" ht="24" hidden="1" customHeight="1">
      <c r="A35" s="68"/>
      <c r="B35" s="183"/>
      <c r="C35" s="182"/>
      <c r="D35" s="165"/>
      <c r="E35" s="251" t="s">
        <v>233</v>
      </c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163"/>
    </row>
    <row r="36" spans="1:25" ht="38.25" hidden="1" customHeight="1">
      <c r="A36" s="68"/>
      <c r="B36" s="183"/>
      <c r="C36" s="182"/>
      <c r="D36" s="165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163"/>
    </row>
    <row r="37" spans="1:25" ht="9.75" hidden="1" customHeight="1">
      <c r="A37" s="68"/>
      <c r="B37" s="183"/>
      <c r="C37" s="182"/>
      <c r="D37" s="165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163"/>
    </row>
    <row r="38" spans="1:25" ht="51" hidden="1" customHeight="1">
      <c r="A38" s="68"/>
      <c r="B38" s="183"/>
      <c r="C38" s="182"/>
      <c r="D38" s="165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163"/>
    </row>
    <row r="39" spans="1:25" ht="15" hidden="1" customHeight="1">
      <c r="A39" s="68"/>
      <c r="B39" s="183"/>
      <c r="C39" s="182"/>
      <c r="D39" s="165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163"/>
    </row>
    <row r="40" spans="1:25" ht="12" hidden="1" customHeight="1">
      <c r="A40" s="68"/>
      <c r="B40" s="183"/>
      <c r="C40" s="182"/>
      <c r="D40" s="165"/>
      <c r="E40" s="252" t="s">
        <v>36</v>
      </c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163"/>
    </row>
    <row r="41" spans="1:25" ht="38.25" hidden="1" customHeight="1">
      <c r="A41" s="68"/>
      <c r="B41" s="183"/>
      <c r="C41" s="182"/>
      <c r="D41" s="165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163"/>
    </row>
    <row r="42" spans="1:25" ht="15" hidden="1">
      <c r="A42" s="68"/>
      <c r="B42" s="183"/>
      <c r="C42" s="182"/>
      <c r="D42" s="165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163"/>
    </row>
    <row r="43" spans="1:25" ht="15" hidden="1">
      <c r="A43" s="68"/>
      <c r="B43" s="183"/>
      <c r="C43" s="182"/>
      <c r="D43" s="165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163"/>
    </row>
    <row r="44" spans="1:25" ht="33.75" hidden="1" customHeight="1">
      <c r="A44" s="68"/>
      <c r="B44" s="183"/>
      <c r="C44" s="182"/>
      <c r="D44" s="170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163"/>
    </row>
    <row r="45" spans="1:25" ht="15" hidden="1">
      <c r="A45" s="68"/>
      <c r="B45" s="183"/>
      <c r="C45" s="182"/>
      <c r="D45" s="170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163"/>
    </row>
    <row r="46" spans="1:25" ht="24" hidden="1" customHeight="1">
      <c r="A46" s="68"/>
      <c r="B46" s="183"/>
      <c r="C46" s="182"/>
      <c r="D46" s="165"/>
      <c r="E46" s="253" t="s">
        <v>232</v>
      </c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163"/>
    </row>
    <row r="47" spans="1:25" ht="37.5" hidden="1" customHeight="1">
      <c r="A47" s="68"/>
      <c r="B47" s="183"/>
      <c r="C47" s="182"/>
      <c r="D47" s="165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163"/>
    </row>
    <row r="48" spans="1:25" ht="24" hidden="1" customHeight="1">
      <c r="A48" s="68"/>
      <c r="B48" s="183"/>
      <c r="C48" s="182"/>
      <c r="D48" s="165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163"/>
    </row>
    <row r="49" spans="1:25" ht="51" hidden="1" customHeight="1">
      <c r="A49" s="68"/>
      <c r="B49" s="183"/>
      <c r="C49" s="182"/>
      <c r="D49" s="165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163"/>
    </row>
    <row r="50" spans="1:25" ht="15" hidden="1">
      <c r="A50" s="68"/>
      <c r="B50" s="183"/>
      <c r="C50" s="182"/>
      <c r="D50" s="165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163"/>
    </row>
    <row r="51" spans="1:25" ht="15" hidden="1">
      <c r="A51" s="68"/>
      <c r="B51" s="183"/>
      <c r="C51" s="182"/>
      <c r="D51" s="165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163"/>
    </row>
    <row r="52" spans="1:25" ht="15" hidden="1">
      <c r="A52" s="68"/>
      <c r="B52" s="183"/>
      <c r="C52" s="182"/>
      <c r="D52" s="165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163"/>
    </row>
    <row r="53" spans="1:25" ht="15" hidden="1">
      <c r="A53" s="68"/>
      <c r="B53" s="183"/>
      <c r="C53" s="182"/>
      <c r="D53" s="165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163"/>
    </row>
    <row r="54" spans="1:25" ht="15" hidden="1">
      <c r="A54" s="68"/>
      <c r="B54" s="183"/>
      <c r="C54" s="182"/>
      <c r="D54" s="165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163"/>
    </row>
    <row r="55" spans="1:25" ht="15" hidden="1">
      <c r="A55" s="68"/>
      <c r="B55" s="183"/>
      <c r="C55" s="182"/>
      <c r="D55" s="165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163"/>
    </row>
    <row r="56" spans="1:25" ht="25.5" hidden="1" customHeight="1">
      <c r="A56" s="68"/>
      <c r="B56" s="183"/>
      <c r="C56" s="182"/>
      <c r="D56" s="170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163"/>
    </row>
    <row r="57" spans="1:25" ht="15" hidden="1">
      <c r="A57" s="68"/>
      <c r="B57" s="183"/>
      <c r="C57" s="182"/>
      <c r="D57" s="170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163"/>
    </row>
    <row r="58" spans="1:25" ht="15" hidden="1" customHeight="1">
      <c r="A58" s="68"/>
      <c r="B58" s="183"/>
      <c r="C58" s="182"/>
      <c r="D58" s="165"/>
      <c r="E58" s="256" t="s">
        <v>38</v>
      </c>
      <c r="F58" s="256"/>
      <c r="G58" s="256"/>
      <c r="H58" s="257" t="s">
        <v>29</v>
      </c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163"/>
    </row>
    <row r="59" spans="1:25" ht="15" hidden="1" customHeight="1">
      <c r="A59" s="68"/>
      <c r="B59" s="183"/>
      <c r="C59" s="182"/>
      <c r="D59" s="165"/>
      <c r="E59" s="256" t="s">
        <v>37</v>
      </c>
      <c r="F59" s="256"/>
      <c r="G59" s="256"/>
      <c r="H59" s="257" t="s">
        <v>142</v>
      </c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163"/>
    </row>
    <row r="60" spans="1:25" ht="15" hidden="1" customHeight="1">
      <c r="A60" s="68"/>
      <c r="B60" s="183"/>
      <c r="C60" s="182"/>
      <c r="D60" s="165"/>
      <c r="E60" s="256" t="s">
        <v>8</v>
      </c>
      <c r="F60" s="256"/>
      <c r="G60" s="256"/>
      <c r="H60" s="257" t="s">
        <v>231</v>
      </c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163"/>
    </row>
    <row r="61" spans="1:25" ht="15" hidden="1">
      <c r="A61" s="68"/>
      <c r="B61" s="183"/>
      <c r="C61" s="182"/>
      <c r="D61" s="165"/>
      <c r="E61" s="174"/>
      <c r="F61" s="172"/>
      <c r="G61" s="173"/>
      <c r="H61" s="259" t="s">
        <v>230</v>
      </c>
      <c r="I61" s="259"/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163"/>
    </row>
    <row r="62" spans="1:25" ht="27.75" hidden="1" customHeight="1">
      <c r="A62" s="68"/>
      <c r="B62" s="183"/>
      <c r="C62" s="182"/>
      <c r="D62" s="165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3"/>
    </row>
    <row r="63" spans="1:25" ht="15" hidden="1">
      <c r="A63" s="68"/>
      <c r="B63" s="183"/>
      <c r="C63" s="182"/>
      <c r="D63" s="165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3"/>
    </row>
    <row r="64" spans="1:25" ht="15" hidden="1">
      <c r="A64" s="68"/>
      <c r="B64" s="183"/>
      <c r="C64" s="182"/>
      <c r="D64" s="165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3"/>
    </row>
    <row r="65" spans="1:25" ht="15" hidden="1">
      <c r="A65" s="68"/>
      <c r="B65" s="183"/>
      <c r="C65" s="182"/>
      <c r="D65" s="165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3"/>
    </row>
    <row r="66" spans="1:25" ht="15" hidden="1">
      <c r="A66" s="68"/>
      <c r="B66" s="183"/>
      <c r="C66" s="182"/>
      <c r="D66" s="165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3"/>
    </row>
    <row r="67" spans="1:25" ht="15" hidden="1">
      <c r="A67" s="68"/>
      <c r="B67" s="183"/>
      <c r="C67" s="182"/>
      <c r="D67" s="165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3"/>
    </row>
    <row r="68" spans="1:25" ht="89.25" hidden="1" customHeight="1">
      <c r="A68" s="68"/>
      <c r="B68" s="183"/>
      <c r="C68" s="182"/>
      <c r="D68" s="170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3"/>
    </row>
    <row r="69" spans="1:25" ht="15" hidden="1">
      <c r="A69" s="68"/>
      <c r="B69" s="183"/>
      <c r="C69" s="182"/>
      <c r="D69" s="170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3"/>
    </row>
    <row r="70" spans="1:25" ht="15" hidden="1">
      <c r="A70" s="68"/>
      <c r="B70" s="183"/>
      <c r="C70" s="182"/>
      <c r="D70" s="165"/>
      <c r="E70" s="263" t="s">
        <v>238</v>
      </c>
      <c r="F70" s="263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/>
      <c r="T70" s="263"/>
      <c r="U70" s="263"/>
      <c r="V70" s="263"/>
      <c r="W70" s="263"/>
      <c r="X70" s="263"/>
      <c r="Y70" s="163"/>
    </row>
    <row r="71" spans="1:25" ht="15" hidden="1">
      <c r="A71" s="68"/>
      <c r="B71" s="183"/>
      <c r="C71" s="182"/>
      <c r="D71" s="165"/>
      <c r="E71" s="255" t="s">
        <v>224</v>
      </c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163"/>
    </row>
    <row r="72" spans="1:25" ht="27" hidden="1" customHeight="1">
      <c r="A72" s="68"/>
      <c r="B72" s="183"/>
      <c r="C72" s="182"/>
      <c r="D72" s="165"/>
      <c r="E72" s="159" t="s">
        <v>225</v>
      </c>
      <c r="F72" s="235" t="s">
        <v>400</v>
      </c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163"/>
    </row>
    <row r="73" spans="1:25" ht="15" hidden="1" customHeight="1">
      <c r="A73" s="68"/>
      <c r="B73" s="183"/>
      <c r="C73" s="182"/>
      <c r="D73" s="165"/>
      <c r="E73" s="159"/>
      <c r="F73" s="240" t="s">
        <v>401</v>
      </c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163"/>
    </row>
    <row r="74" spans="1:25" ht="15" hidden="1" customHeight="1">
      <c r="A74" s="68"/>
      <c r="B74" s="183"/>
      <c r="C74" s="182"/>
      <c r="D74" s="165"/>
      <c r="E74" s="159"/>
      <c r="F74" s="236"/>
      <c r="G74" s="236"/>
      <c r="H74" s="236"/>
      <c r="I74" s="236"/>
      <c r="J74" s="236"/>
      <c r="K74" s="236"/>
      <c r="L74" s="236"/>
      <c r="M74" s="236"/>
      <c r="N74" s="236"/>
      <c r="O74" s="236"/>
      <c r="P74" s="236"/>
      <c r="Q74" s="236"/>
      <c r="R74" s="236"/>
      <c r="S74" s="236"/>
      <c r="T74" s="236"/>
      <c r="U74" s="236"/>
      <c r="V74" s="236"/>
      <c r="W74" s="236"/>
      <c r="X74" s="236"/>
      <c r="Y74" s="163"/>
    </row>
    <row r="75" spans="1:25" ht="15" hidden="1">
      <c r="A75" s="68"/>
      <c r="B75" s="183"/>
      <c r="C75" s="182"/>
      <c r="D75" s="165"/>
      <c r="E75" s="237" t="s">
        <v>239</v>
      </c>
      <c r="F75" s="237"/>
      <c r="G75" s="237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237"/>
      <c r="S75" s="237"/>
      <c r="T75" s="237"/>
      <c r="U75" s="237"/>
      <c r="V75" s="237"/>
      <c r="W75" s="237"/>
      <c r="X75" s="237"/>
      <c r="Y75" s="163"/>
    </row>
    <row r="76" spans="1:25" ht="45.75" hidden="1" customHeight="1">
      <c r="A76" s="68"/>
      <c r="B76" s="183"/>
      <c r="C76" s="182"/>
      <c r="D76" s="165"/>
      <c r="E76" s="238" t="s">
        <v>240</v>
      </c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238"/>
      <c r="S76" s="238"/>
      <c r="T76" s="238"/>
      <c r="U76" s="238"/>
      <c r="V76" s="238"/>
      <c r="W76" s="238"/>
      <c r="X76" s="238"/>
      <c r="Y76" s="163"/>
    </row>
    <row r="77" spans="1:25" ht="23.1" hidden="1" customHeight="1">
      <c r="A77" s="68"/>
      <c r="B77" s="183"/>
      <c r="C77" s="182"/>
      <c r="D77" s="165"/>
      <c r="E77" s="238" t="s">
        <v>241</v>
      </c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238"/>
      <c r="T77" s="238"/>
      <c r="U77" s="238"/>
      <c r="V77" s="238"/>
      <c r="W77" s="238"/>
      <c r="X77" s="238"/>
      <c r="Y77" s="163"/>
    </row>
    <row r="78" spans="1:25" ht="42.75" hidden="1" customHeight="1">
      <c r="A78" s="68"/>
      <c r="B78" s="183"/>
      <c r="C78" s="182"/>
      <c r="D78" s="165"/>
      <c r="E78" s="238" t="s">
        <v>242</v>
      </c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  <c r="U78" s="238"/>
      <c r="V78" s="238"/>
      <c r="W78" s="238"/>
      <c r="X78" s="238"/>
      <c r="Y78" s="163"/>
    </row>
    <row r="79" spans="1:25" ht="33" hidden="1" customHeight="1">
      <c r="A79" s="68"/>
      <c r="B79" s="183"/>
      <c r="C79" s="182"/>
      <c r="D79" s="165"/>
      <c r="E79" s="238" t="s">
        <v>257</v>
      </c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  <c r="Q79" s="238"/>
      <c r="R79" s="238"/>
      <c r="S79" s="238"/>
      <c r="T79" s="238"/>
      <c r="U79" s="238"/>
      <c r="V79" s="238"/>
      <c r="W79" s="238"/>
      <c r="X79" s="238"/>
      <c r="Y79" s="163"/>
    </row>
    <row r="80" spans="1:25" ht="30" hidden="1" customHeight="1">
      <c r="A80" s="68"/>
      <c r="B80" s="183"/>
      <c r="C80" s="182"/>
      <c r="D80" s="165"/>
      <c r="E80" s="238" t="s">
        <v>243</v>
      </c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8"/>
      <c r="R80" s="238"/>
      <c r="S80" s="238"/>
      <c r="T80" s="238"/>
      <c r="U80" s="238"/>
      <c r="V80" s="238"/>
      <c r="W80" s="238"/>
      <c r="X80" s="238"/>
      <c r="Y80" s="163"/>
    </row>
    <row r="81" spans="1:25" ht="21" hidden="1" customHeight="1">
      <c r="A81" s="68"/>
      <c r="B81" s="183"/>
      <c r="C81" s="182"/>
      <c r="D81" s="165"/>
      <c r="E81" s="238" t="s">
        <v>244</v>
      </c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/>
      <c r="V81" s="238"/>
      <c r="W81" s="238"/>
      <c r="X81" s="238"/>
      <c r="Y81" s="163"/>
    </row>
    <row r="82" spans="1:25" ht="24" hidden="1" customHeight="1">
      <c r="A82" s="68"/>
      <c r="B82" s="183"/>
      <c r="C82" s="182"/>
      <c r="D82" s="165"/>
      <c r="E82" s="238" t="s">
        <v>245</v>
      </c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  <c r="W82" s="238"/>
      <c r="X82" s="238"/>
      <c r="Y82" s="163"/>
    </row>
    <row r="83" spans="1:25" ht="15" hidden="1">
      <c r="A83" s="68"/>
      <c r="B83" s="183"/>
      <c r="C83" s="182"/>
      <c r="D83" s="165"/>
      <c r="E83" s="237" t="s">
        <v>254</v>
      </c>
      <c r="F83" s="237"/>
      <c r="G83" s="237"/>
      <c r="H83" s="237"/>
      <c r="I83" s="237"/>
      <c r="J83" s="237"/>
      <c r="K83" s="237"/>
      <c r="L83" s="237"/>
      <c r="M83" s="237"/>
      <c r="N83" s="237"/>
      <c r="O83" s="237"/>
      <c r="P83" s="237"/>
      <c r="Q83" s="237"/>
      <c r="R83" s="237"/>
      <c r="S83" s="237"/>
      <c r="T83" s="237"/>
      <c r="U83" s="237"/>
      <c r="V83" s="237"/>
      <c r="W83" s="237"/>
      <c r="X83" s="237"/>
      <c r="Y83" s="163"/>
    </row>
    <row r="84" spans="1:25" ht="15" hidden="1">
      <c r="A84" s="68"/>
      <c r="B84" s="183"/>
      <c r="C84" s="182"/>
      <c r="D84" s="165"/>
      <c r="E84" s="239" t="s">
        <v>16</v>
      </c>
      <c r="F84" s="239"/>
      <c r="G84" s="239"/>
      <c r="H84" s="239"/>
      <c r="I84" s="240" t="s">
        <v>255</v>
      </c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163"/>
    </row>
    <row r="85" spans="1:25" ht="15" hidden="1">
      <c r="A85" s="68"/>
      <c r="B85" s="183"/>
      <c r="C85" s="182"/>
      <c r="D85" s="165"/>
      <c r="E85" s="259"/>
      <c r="F85" s="259"/>
      <c r="G85" s="259"/>
      <c r="H85" s="260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163"/>
    </row>
    <row r="86" spans="1:25" ht="15" hidden="1" customHeight="1">
      <c r="A86" s="68"/>
      <c r="B86" s="183"/>
      <c r="C86" s="182"/>
      <c r="D86" s="165"/>
      <c r="E86" s="256" t="s">
        <v>37</v>
      </c>
      <c r="F86" s="256"/>
      <c r="G86" s="256"/>
      <c r="H86" s="262" t="s">
        <v>142</v>
      </c>
      <c r="I86" s="262"/>
      <c r="J86" s="262"/>
      <c r="K86" s="262"/>
      <c r="L86" s="262"/>
      <c r="M86" s="262"/>
      <c r="N86" s="262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163"/>
    </row>
    <row r="87" spans="1:25" ht="15" hidden="1" customHeight="1">
      <c r="A87" s="68"/>
      <c r="B87" s="183"/>
      <c r="C87" s="182"/>
      <c r="D87" s="165"/>
      <c r="E87" s="256" t="s">
        <v>38</v>
      </c>
      <c r="F87" s="256"/>
      <c r="G87" s="256"/>
      <c r="H87" s="262" t="s">
        <v>39</v>
      </c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163"/>
    </row>
    <row r="88" spans="1:25" ht="15" hidden="1" customHeight="1">
      <c r="A88" s="68"/>
      <c r="B88" s="183"/>
      <c r="C88" s="182"/>
      <c r="D88" s="165"/>
      <c r="E88" s="174"/>
      <c r="F88" s="172"/>
      <c r="G88" s="173"/>
      <c r="H88" s="259"/>
      <c r="I88" s="259"/>
      <c r="J88" s="259"/>
      <c r="K88" s="259"/>
      <c r="L88" s="259"/>
      <c r="M88" s="259"/>
      <c r="N88" s="259"/>
      <c r="O88" s="259"/>
      <c r="P88" s="259"/>
      <c r="Q88" s="259"/>
      <c r="R88" s="259"/>
      <c r="S88" s="259"/>
      <c r="T88" s="259"/>
      <c r="U88" s="259"/>
      <c r="V88" s="259"/>
      <c r="W88" s="259"/>
      <c r="X88" s="259"/>
      <c r="Y88" s="163"/>
    </row>
    <row r="89" spans="1:25" ht="15" hidden="1">
      <c r="A89" s="68"/>
      <c r="B89" s="183"/>
      <c r="C89" s="182"/>
      <c r="D89" s="165"/>
      <c r="E89" s="164"/>
      <c r="F89" s="164"/>
      <c r="G89" s="164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64"/>
      <c r="X89" s="164"/>
      <c r="Y89" s="163"/>
    </row>
    <row r="90" spans="1:25" ht="15" hidden="1">
      <c r="A90" s="68"/>
      <c r="B90" s="183"/>
      <c r="C90" s="182"/>
      <c r="D90" s="165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3"/>
    </row>
    <row r="91" spans="1:25" ht="15" hidden="1">
      <c r="A91" s="68"/>
      <c r="B91" s="183"/>
      <c r="C91" s="182"/>
      <c r="D91" s="165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3"/>
    </row>
    <row r="92" spans="1:25" ht="15" hidden="1">
      <c r="A92" s="68"/>
      <c r="B92" s="183"/>
      <c r="C92" s="182"/>
      <c r="D92" s="165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3"/>
    </row>
    <row r="93" spans="1:25" ht="15" hidden="1">
      <c r="A93" s="68"/>
      <c r="B93" s="183"/>
      <c r="C93" s="182"/>
      <c r="D93" s="165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3"/>
    </row>
    <row r="94" spans="1:25" ht="15" hidden="1">
      <c r="A94" s="68"/>
      <c r="B94" s="183"/>
      <c r="C94" s="182"/>
      <c r="D94" s="165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3"/>
    </row>
    <row r="95" spans="1:25" ht="15" hidden="1">
      <c r="A95" s="68"/>
      <c r="B95" s="183"/>
      <c r="C95" s="182"/>
      <c r="D95" s="165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3"/>
    </row>
    <row r="96" spans="1:25" ht="15" hidden="1">
      <c r="A96" s="68"/>
      <c r="B96" s="183"/>
      <c r="C96" s="182"/>
      <c r="D96" s="165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3"/>
    </row>
    <row r="97" spans="1:27" ht="15" hidden="1">
      <c r="A97" s="68"/>
      <c r="B97" s="183"/>
      <c r="C97" s="182"/>
      <c r="D97" s="165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3"/>
    </row>
    <row r="98" spans="1:27" ht="15" hidden="1">
      <c r="A98" s="68"/>
      <c r="B98" s="183"/>
      <c r="C98" s="182"/>
      <c r="D98" s="165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3"/>
    </row>
    <row r="99" spans="1:27" ht="15" hidden="1">
      <c r="A99" s="68"/>
      <c r="B99" s="183"/>
      <c r="C99" s="182"/>
      <c r="D99" s="165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3"/>
    </row>
    <row r="100" spans="1:27" ht="27" hidden="1" customHeight="1">
      <c r="A100" s="68"/>
      <c r="B100" s="183"/>
      <c r="C100" s="182"/>
      <c r="D100" s="170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3"/>
    </row>
    <row r="101" spans="1:27" ht="15" hidden="1">
      <c r="A101" s="68"/>
      <c r="B101" s="183"/>
      <c r="C101" s="182"/>
      <c r="D101" s="170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3"/>
    </row>
    <row r="102" spans="1:27" ht="25.5" hidden="1" customHeight="1">
      <c r="A102" s="68"/>
      <c r="B102" s="183"/>
      <c r="C102" s="182"/>
      <c r="D102" s="165"/>
      <c r="E102" s="264" t="s">
        <v>229</v>
      </c>
      <c r="F102" s="264"/>
      <c r="G102" s="264"/>
      <c r="H102" s="264"/>
      <c r="I102" s="264"/>
      <c r="J102" s="264"/>
      <c r="K102" s="264"/>
      <c r="L102" s="264"/>
      <c r="M102" s="264"/>
      <c r="N102" s="264"/>
      <c r="O102" s="264"/>
      <c r="P102" s="264"/>
      <c r="Q102" s="264"/>
      <c r="R102" s="264"/>
      <c r="S102" s="264"/>
      <c r="T102" s="264"/>
      <c r="U102" s="264"/>
      <c r="V102" s="264"/>
      <c r="W102" s="264"/>
      <c r="X102" s="264"/>
      <c r="Y102" s="163"/>
    </row>
    <row r="103" spans="1:27" ht="15" hidden="1" customHeight="1">
      <c r="A103" s="68"/>
      <c r="B103" s="183"/>
      <c r="C103" s="182"/>
      <c r="D103" s="165"/>
      <c r="E103" s="164"/>
      <c r="F103" s="164"/>
      <c r="G103" s="164"/>
      <c r="H103" s="167"/>
      <c r="I103" s="167"/>
      <c r="J103" s="167"/>
      <c r="K103" s="167"/>
      <c r="L103" s="167"/>
      <c r="M103" s="167"/>
      <c r="N103" s="167"/>
      <c r="O103" s="166"/>
      <c r="P103" s="166"/>
      <c r="Q103" s="166"/>
      <c r="R103" s="166"/>
      <c r="S103" s="166"/>
      <c r="T103" s="166"/>
      <c r="U103" s="164"/>
      <c r="V103" s="164"/>
      <c r="W103" s="164"/>
      <c r="X103" s="164"/>
      <c r="Y103" s="163"/>
    </row>
    <row r="104" spans="1:27" ht="15" hidden="1" customHeight="1">
      <c r="A104" s="68"/>
      <c r="B104" s="183"/>
      <c r="C104" s="182"/>
      <c r="D104" s="165"/>
      <c r="E104" s="168"/>
      <c r="F104" s="258" t="s">
        <v>228</v>
      </c>
      <c r="G104" s="258"/>
      <c r="H104" s="258"/>
      <c r="I104" s="258"/>
      <c r="J104" s="258"/>
      <c r="K104" s="258"/>
      <c r="L104" s="258"/>
      <c r="M104" s="258"/>
      <c r="N104" s="258"/>
      <c r="O104" s="258"/>
      <c r="P104" s="258"/>
      <c r="Q104" s="258"/>
      <c r="R104" s="258"/>
      <c r="S104" s="258"/>
      <c r="T104" s="166"/>
      <c r="U104" s="164"/>
      <c r="V104" s="164"/>
      <c r="W104" s="164"/>
      <c r="X104" s="164"/>
      <c r="Y104" s="163"/>
      <c r="AA104" s="184" t="s">
        <v>226</v>
      </c>
    </row>
    <row r="105" spans="1:27" ht="15" hidden="1" customHeight="1">
      <c r="A105" s="68"/>
      <c r="B105" s="183"/>
      <c r="C105" s="182"/>
      <c r="D105" s="165"/>
      <c r="E105" s="164"/>
      <c r="F105" s="164"/>
      <c r="G105" s="164"/>
      <c r="H105" s="167"/>
      <c r="I105" s="167"/>
      <c r="J105" s="167"/>
      <c r="K105" s="167"/>
      <c r="L105" s="167"/>
      <c r="M105" s="167"/>
      <c r="N105" s="167"/>
      <c r="O105" s="166"/>
      <c r="P105" s="166"/>
      <c r="Q105" s="166"/>
      <c r="R105" s="166"/>
      <c r="S105" s="166"/>
      <c r="T105" s="166"/>
      <c r="U105" s="164"/>
      <c r="V105" s="164"/>
      <c r="W105" s="164"/>
      <c r="X105" s="164"/>
      <c r="Y105" s="163"/>
    </row>
    <row r="106" spans="1:27" ht="15" hidden="1">
      <c r="A106" s="68"/>
      <c r="B106" s="183"/>
      <c r="C106" s="182"/>
      <c r="D106" s="165"/>
      <c r="E106" s="164"/>
      <c r="F106" s="258" t="s">
        <v>227</v>
      </c>
      <c r="G106" s="258"/>
      <c r="H106" s="258"/>
      <c r="I106" s="258"/>
      <c r="J106" s="258"/>
      <c r="K106" s="258"/>
      <c r="L106" s="258"/>
      <c r="M106" s="258"/>
      <c r="N106" s="258"/>
      <c r="O106" s="258"/>
      <c r="P106" s="258"/>
      <c r="Q106" s="258"/>
      <c r="R106" s="258"/>
      <c r="S106" s="258"/>
      <c r="T106" s="258"/>
      <c r="U106" s="258"/>
      <c r="V106" s="258"/>
      <c r="W106" s="258"/>
      <c r="X106" s="258"/>
      <c r="Y106" s="163"/>
    </row>
    <row r="107" spans="1:27" ht="15" hidden="1">
      <c r="A107" s="68"/>
      <c r="B107" s="183"/>
      <c r="C107" s="182"/>
      <c r="D107" s="165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3"/>
    </row>
    <row r="108" spans="1:27" ht="15" hidden="1">
      <c r="A108" s="68"/>
      <c r="B108" s="183"/>
      <c r="C108" s="182"/>
      <c r="D108" s="165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3"/>
    </row>
    <row r="109" spans="1:27" ht="15" hidden="1">
      <c r="A109" s="68"/>
      <c r="B109" s="183"/>
      <c r="C109" s="182"/>
      <c r="D109" s="165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3"/>
    </row>
    <row r="110" spans="1:27" ht="15" hidden="1">
      <c r="A110" s="68"/>
      <c r="B110" s="183"/>
      <c r="C110" s="182"/>
      <c r="D110" s="165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3"/>
    </row>
    <row r="111" spans="1:27" ht="15" hidden="1">
      <c r="A111" s="68"/>
      <c r="B111" s="183"/>
      <c r="C111" s="182"/>
      <c r="D111" s="165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3"/>
    </row>
    <row r="112" spans="1:27" ht="15" hidden="1">
      <c r="A112" s="68"/>
      <c r="B112" s="183"/>
      <c r="C112" s="182"/>
      <c r="D112" s="165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3"/>
    </row>
    <row r="113" spans="1:25" ht="15" hidden="1">
      <c r="A113" s="68"/>
      <c r="B113" s="183"/>
      <c r="C113" s="182"/>
      <c r="D113" s="165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3"/>
    </row>
    <row r="114" spans="1:25" ht="15" hidden="1">
      <c r="A114" s="68"/>
      <c r="B114" s="183"/>
      <c r="C114" s="182"/>
      <c r="D114" s="165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3"/>
    </row>
    <row r="115" spans="1:25" ht="30" hidden="1" customHeight="1">
      <c r="A115" s="68"/>
      <c r="B115" s="183"/>
      <c r="C115" s="182"/>
      <c r="D115" s="165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3"/>
    </row>
    <row r="116" spans="1:25" ht="31.5" hidden="1" customHeight="1">
      <c r="A116" s="68"/>
      <c r="B116" s="183"/>
      <c r="C116" s="182"/>
      <c r="D116" s="165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3"/>
    </row>
    <row r="117" spans="1:25" ht="15" customHeight="1">
      <c r="A117" s="68"/>
      <c r="B117" s="181"/>
      <c r="C117" s="180"/>
      <c r="D117" s="162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0"/>
    </row>
  </sheetData>
  <sheetProtection password="FA9C" sheet="1" objects="1" scenarios="1" formatColumns="0" formatRows="0"/>
  <dataConsolidate/>
  <mergeCells count="47">
    <mergeCell ref="F73:U73"/>
    <mergeCell ref="V73:X73"/>
    <mergeCell ref="E87:G87"/>
    <mergeCell ref="H87:X87"/>
    <mergeCell ref="H88:X88"/>
    <mergeCell ref="E102:X10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E71:X71"/>
    <mergeCell ref="E58:G58"/>
    <mergeCell ref="H58:X58"/>
    <mergeCell ref="E59:G59"/>
    <mergeCell ref="H59:X59"/>
    <mergeCell ref="E60:G60"/>
    <mergeCell ref="H60:X60"/>
    <mergeCell ref="F22:M22"/>
    <mergeCell ref="P22:X22"/>
    <mergeCell ref="E35:X39"/>
    <mergeCell ref="E40:X40"/>
    <mergeCell ref="E41:X45"/>
    <mergeCell ref="E46:X57"/>
    <mergeCell ref="P23:W23"/>
    <mergeCell ref="B2:G2"/>
    <mergeCell ref="B3:C3"/>
    <mergeCell ref="B5:Y5"/>
    <mergeCell ref="E7:X19"/>
    <mergeCell ref="F21:M21"/>
    <mergeCell ref="P21:X21"/>
    <mergeCell ref="F72:X72"/>
    <mergeCell ref="F74:X74"/>
    <mergeCell ref="E75:X75"/>
    <mergeCell ref="E76:X76"/>
    <mergeCell ref="E77:X77"/>
    <mergeCell ref="E84:H84"/>
    <mergeCell ref="E81:X81"/>
    <mergeCell ref="E83:X83"/>
    <mergeCell ref="E82:X82"/>
    <mergeCell ref="I84:X84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71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96</v>
      </c>
      <c r="C2" s="6" t="s">
        <v>439</v>
      </c>
      <c r="D2" s="6" t="s">
        <v>440</v>
      </c>
      <c r="E2" s="6" t="s">
        <v>441</v>
      </c>
      <c r="F2" s="6" t="s">
        <v>440</v>
      </c>
      <c r="G2" s="6" t="s">
        <v>442</v>
      </c>
      <c r="H2" s="6" t="s">
        <v>443</v>
      </c>
      <c r="I2" s="6" t="s">
        <v>444</v>
      </c>
      <c r="J2" s="6" t="s">
        <v>445</v>
      </c>
      <c r="K2" s="6" t="s">
        <v>446</v>
      </c>
      <c r="L2" s="6" t="s">
        <v>367</v>
      </c>
    </row>
    <row r="3" spans="1:12">
      <c r="A3" s="6">
        <v>2</v>
      </c>
      <c r="B3" s="6" t="s">
        <v>96</v>
      </c>
      <c r="C3" s="6" t="s">
        <v>447</v>
      </c>
      <c r="D3" s="6" t="s">
        <v>448</v>
      </c>
      <c r="E3" s="6" t="s">
        <v>449</v>
      </c>
      <c r="F3" s="6" t="s">
        <v>450</v>
      </c>
      <c r="G3" s="6" t="s">
        <v>451</v>
      </c>
      <c r="H3" s="6" t="s">
        <v>452</v>
      </c>
      <c r="I3" s="6" t="s">
        <v>453</v>
      </c>
      <c r="J3" s="6" t="s">
        <v>454</v>
      </c>
      <c r="K3" s="6" t="s">
        <v>446</v>
      </c>
      <c r="L3" s="6" t="s">
        <v>367</v>
      </c>
    </row>
    <row r="4" spans="1:12">
      <c r="A4" s="6">
        <v>3</v>
      </c>
      <c r="B4" s="6" t="s">
        <v>96</v>
      </c>
      <c r="C4" s="6" t="s">
        <v>455</v>
      </c>
      <c r="D4" s="6" t="s">
        <v>456</v>
      </c>
      <c r="E4" s="6" t="s">
        <v>457</v>
      </c>
      <c r="F4" s="6" t="s">
        <v>458</v>
      </c>
      <c r="G4" s="6" t="s">
        <v>459</v>
      </c>
      <c r="H4" s="6" t="s">
        <v>460</v>
      </c>
      <c r="I4" s="6" t="s">
        <v>461</v>
      </c>
      <c r="J4" s="6" t="s">
        <v>462</v>
      </c>
      <c r="K4" s="6" t="s">
        <v>446</v>
      </c>
      <c r="L4" s="6" t="s">
        <v>367</v>
      </c>
    </row>
    <row r="5" spans="1:12">
      <c r="A5" s="6">
        <v>4</v>
      </c>
      <c r="B5" s="6" t="s">
        <v>96</v>
      </c>
      <c r="C5" s="6" t="s">
        <v>447</v>
      </c>
      <c r="D5" s="6" t="s">
        <v>448</v>
      </c>
      <c r="E5" s="6" t="s">
        <v>463</v>
      </c>
      <c r="F5" s="6" t="s">
        <v>464</v>
      </c>
      <c r="G5" s="6" t="s">
        <v>465</v>
      </c>
      <c r="H5" s="6" t="s">
        <v>466</v>
      </c>
      <c r="I5" s="6" t="s">
        <v>467</v>
      </c>
      <c r="J5" s="6" t="s">
        <v>462</v>
      </c>
      <c r="K5" s="6" t="s">
        <v>446</v>
      </c>
      <c r="L5" s="6" t="s">
        <v>367</v>
      </c>
    </row>
    <row r="6" spans="1:12">
      <c r="A6" s="6">
        <v>5</v>
      </c>
      <c r="B6" s="6" t="s">
        <v>96</v>
      </c>
      <c r="C6" s="6" t="s">
        <v>468</v>
      </c>
      <c r="D6" s="6" t="s">
        <v>469</v>
      </c>
      <c r="E6" s="6" t="s">
        <v>470</v>
      </c>
      <c r="F6" s="6" t="s">
        <v>471</v>
      </c>
      <c r="G6" s="6" t="s">
        <v>472</v>
      </c>
      <c r="H6" s="6" t="s">
        <v>473</v>
      </c>
      <c r="I6" s="6" t="s">
        <v>474</v>
      </c>
      <c r="J6" s="6" t="s">
        <v>475</v>
      </c>
      <c r="K6" s="6" t="s">
        <v>446</v>
      </c>
      <c r="L6" s="6" t="s">
        <v>367</v>
      </c>
    </row>
    <row r="7" spans="1:12">
      <c r="A7" s="6">
        <v>6</v>
      </c>
      <c r="B7" s="6" t="s">
        <v>96</v>
      </c>
      <c r="C7" s="6" t="s">
        <v>476</v>
      </c>
      <c r="D7" s="6" t="s">
        <v>477</v>
      </c>
      <c r="E7" s="6" t="s">
        <v>478</v>
      </c>
      <c r="F7" s="6" t="s">
        <v>479</v>
      </c>
      <c r="G7" s="6" t="s">
        <v>480</v>
      </c>
      <c r="H7" s="6" t="s">
        <v>481</v>
      </c>
      <c r="I7" s="6" t="s">
        <v>482</v>
      </c>
      <c r="J7" s="6" t="s">
        <v>483</v>
      </c>
      <c r="K7" s="6" t="s">
        <v>446</v>
      </c>
      <c r="L7" s="6" t="s">
        <v>367</v>
      </c>
    </row>
    <row r="8" spans="1:12">
      <c r="A8" s="6">
        <v>7</v>
      </c>
      <c r="B8" s="6" t="s">
        <v>96</v>
      </c>
      <c r="C8" s="6" t="s">
        <v>484</v>
      </c>
      <c r="D8" s="6" t="s">
        <v>485</v>
      </c>
      <c r="E8" s="6" t="s">
        <v>486</v>
      </c>
      <c r="F8" s="6" t="s">
        <v>487</v>
      </c>
      <c r="G8" s="6" t="s">
        <v>488</v>
      </c>
      <c r="H8" s="6" t="s">
        <v>489</v>
      </c>
      <c r="I8" s="6" t="s">
        <v>490</v>
      </c>
      <c r="J8" s="6" t="s">
        <v>491</v>
      </c>
      <c r="K8" s="6" t="s">
        <v>446</v>
      </c>
      <c r="L8" s="6" t="s">
        <v>367</v>
      </c>
    </row>
    <row r="9" spans="1:12">
      <c r="A9" s="6">
        <v>8</v>
      </c>
      <c r="B9" s="6" t="s">
        <v>96</v>
      </c>
      <c r="C9" s="6" t="s">
        <v>492</v>
      </c>
      <c r="D9" s="6" t="s">
        <v>493</v>
      </c>
      <c r="E9" s="6" t="s">
        <v>494</v>
      </c>
      <c r="F9" s="6" t="s">
        <v>495</v>
      </c>
      <c r="G9" s="6" t="s">
        <v>496</v>
      </c>
      <c r="H9" s="6" t="s">
        <v>497</v>
      </c>
      <c r="I9" s="6" t="s">
        <v>498</v>
      </c>
      <c r="J9" s="6" t="s">
        <v>499</v>
      </c>
      <c r="K9" s="6" t="s">
        <v>446</v>
      </c>
      <c r="L9" s="6" t="s">
        <v>367</v>
      </c>
    </row>
    <row r="10" spans="1:12">
      <c r="A10" s="6">
        <v>9</v>
      </c>
      <c r="B10" s="6" t="s">
        <v>96</v>
      </c>
      <c r="C10" s="6" t="s">
        <v>492</v>
      </c>
      <c r="D10" s="6" t="s">
        <v>493</v>
      </c>
      <c r="E10" s="6" t="s">
        <v>494</v>
      </c>
      <c r="F10" s="6" t="s">
        <v>495</v>
      </c>
      <c r="G10" s="6" t="s">
        <v>500</v>
      </c>
      <c r="H10" s="6" t="s">
        <v>497</v>
      </c>
      <c r="I10" s="6" t="s">
        <v>501</v>
      </c>
      <c r="J10" s="6" t="s">
        <v>499</v>
      </c>
      <c r="K10" s="6" t="s">
        <v>446</v>
      </c>
      <c r="L10" s="6" t="s">
        <v>367</v>
      </c>
    </row>
    <row r="11" spans="1:12">
      <c r="A11" s="6">
        <v>10</v>
      </c>
      <c r="B11" s="6" t="s">
        <v>96</v>
      </c>
      <c r="C11" s="6" t="s">
        <v>502</v>
      </c>
      <c r="D11" s="6" t="s">
        <v>503</v>
      </c>
      <c r="E11" s="6" t="s">
        <v>504</v>
      </c>
      <c r="F11" s="6" t="s">
        <v>505</v>
      </c>
      <c r="G11" s="6" t="s">
        <v>506</v>
      </c>
      <c r="H11" s="6" t="s">
        <v>507</v>
      </c>
      <c r="I11" s="6" t="s">
        <v>508</v>
      </c>
      <c r="J11" s="6" t="s">
        <v>509</v>
      </c>
      <c r="K11" s="6" t="s">
        <v>446</v>
      </c>
      <c r="L11" s="6" t="s">
        <v>367</v>
      </c>
    </row>
    <row r="12" spans="1:12">
      <c r="A12" s="6">
        <v>11</v>
      </c>
      <c r="B12" s="6" t="s">
        <v>96</v>
      </c>
      <c r="C12" s="6" t="s">
        <v>492</v>
      </c>
      <c r="D12" s="6" t="s">
        <v>493</v>
      </c>
      <c r="E12" s="6" t="s">
        <v>510</v>
      </c>
      <c r="F12" s="6" t="s">
        <v>511</v>
      </c>
      <c r="G12" s="6" t="s">
        <v>512</v>
      </c>
      <c r="H12" s="6" t="s">
        <v>513</v>
      </c>
      <c r="I12" s="6" t="s">
        <v>514</v>
      </c>
      <c r="J12" s="6" t="s">
        <v>499</v>
      </c>
      <c r="K12" s="6" t="s">
        <v>446</v>
      </c>
      <c r="L12" s="6" t="s">
        <v>367</v>
      </c>
    </row>
    <row r="13" spans="1:12">
      <c r="A13" s="6">
        <v>12</v>
      </c>
      <c r="B13" s="6" t="s">
        <v>96</v>
      </c>
      <c r="C13" s="6" t="s">
        <v>515</v>
      </c>
      <c r="D13" s="6" t="s">
        <v>516</v>
      </c>
      <c r="E13" s="6" t="s">
        <v>515</v>
      </c>
      <c r="F13" s="6" t="s">
        <v>516</v>
      </c>
      <c r="G13" s="6" t="s">
        <v>517</v>
      </c>
      <c r="H13" s="6" t="s">
        <v>518</v>
      </c>
      <c r="I13" s="6" t="s">
        <v>519</v>
      </c>
      <c r="J13" s="6" t="s">
        <v>520</v>
      </c>
      <c r="K13" s="6" t="s">
        <v>521</v>
      </c>
      <c r="L13" s="6" t="s">
        <v>367</v>
      </c>
    </row>
    <row r="14" spans="1:12">
      <c r="A14" s="6">
        <v>13</v>
      </c>
      <c r="B14" s="6" t="s">
        <v>96</v>
      </c>
      <c r="C14" s="6" t="s">
        <v>522</v>
      </c>
      <c r="D14" s="6" t="s">
        <v>523</v>
      </c>
      <c r="E14" s="6" t="s">
        <v>524</v>
      </c>
      <c r="F14" s="6" t="s">
        <v>525</v>
      </c>
      <c r="G14" s="6" t="s">
        <v>526</v>
      </c>
      <c r="H14" s="6" t="s">
        <v>527</v>
      </c>
      <c r="I14" s="6" t="s">
        <v>528</v>
      </c>
      <c r="J14" s="6" t="s">
        <v>529</v>
      </c>
      <c r="K14" s="6" t="s">
        <v>446</v>
      </c>
      <c r="L14" s="6" t="s">
        <v>367</v>
      </c>
    </row>
    <row r="15" spans="1:12">
      <c r="A15" s="6">
        <v>14</v>
      </c>
      <c r="B15" s="6" t="s">
        <v>96</v>
      </c>
      <c r="C15" s="6" t="s">
        <v>515</v>
      </c>
      <c r="D15" s="6" t="s">
        <v>516</v>
      </c>
      <c r="E15" s="6" t="s">
        <v>515</v>
      </c>
      <c r="F15" s="6" t="s">
        <v>516</v>
      </c>
      <c r="G15" s="6" t="s">
        <v>530</v>
      </c>
      <c r="H15" s="6" t="s">
        <v>531</v>
      </c>
      <c r="I15" s="6" t="s">
        <v>532</v>
      </c>
      <c r="J15" s="6" t="s">
        <v>520</v>
      </c>
      <c r="K15" s="6" t="s">
        <v>533</v>
      </c>
      <c r="L15" s="6" t="s">
        <v>367</v>
      </c>
    </row>
    <row r="16" spans="1:12">
      <c r="A16" s="6">
        <v>15</v>
      </c>
      <c r="B16" s="6" t="s">
        <v>96</v>
      </c>
      <c r="C16" s="6" t="s">
        <v>468</v>
      </c>
      <c r="D16" s="6" t="s">
        <v>469</v>
      </c>
      <c r="E16" s="6" t="s">
        <v>470</v>
      </c>
      <c r="F16" s="6" t="s">
        <v>471</v>
      </c>
      <c r="G16" s="6" t="s">
        <v>534</v>
      </c>
      <c r="H16" s="6" t="s">
        <v>535</v>
      </c>
      <c r="I16" s="6" t="s">
        <v>536</v>
      </c>
      <c r="J16" s="6" t="s">
        <v>537</v>
      </c>
      <c r="K16" s="6" t="s">
        <v>446</v>
      </c>
      <c r="L16" s="6" t="s">
        <v>367</v>
      </c>
    </row>
    <row r="17" spans="1:12">
      <c r="A17" s="6">
        <v>16</v>
      </c>
      <c r="B17" s="6" t="s">
        <v>96</v>
      </c>
      <c r="C17" s="6" t="s">
        <v>439</v>
      </c>
      <c r="D17" s="6" t="s">
        <v>440</v>
      </c>
      <c r="E17" s="6" t="s">
        <v>441</v>
      </c>
      <c r="F17" s="6" t="s">
        <v>440</v>
      </c>
      <c r="G17" s="6" t="s">
        <v>538</v>
      </c>
      <c r="H17" s="6" t="s">
        <v>539</v>
      </c>
      <c r="I17" s="6" t="s">
        <v>540</v>
      </c>
      <c r="J17" s="6" t="s">
        <v>445</v>
      </c>
      <c r="K17" s="6" t="s">
        <v>446</v>
      </c>
      <c r="L17" s="6" t="s">
        <v>367</v>
      </c>
    </row>
    <row r="18" spans="1:12">
      <c r="A18" s="6">
        <v>17</v>
      </c>
      <c r="B18" s="6" t="s">
        <v>96</v>
      </c>
      <c r="C18" s="6" t="s">
        <v>439</v>
      </c>
      <c r="D18" s="6" t="s">
        <v>440</v>
      </c>
      <c r="E18" s="6" t="s">
        <v>441</v>
      </c>
      <c r="F18" s="6" t="s">
        <v>440</v>
      </c>
      <c r="G18" s="6" t="s">
        <v>541</v>
      </c>
      <c r="H18" s="6" t="s">
        <v>542</v>
      </c>
      <c r="I18" s="6" t="s">
        <v>543</v>
      </c>
      <c r="J18" s="6" t="s">
        <v>537</v>
      </c>
      <c r="K18" s="6" t="s">
        <v>446</v>
      </c>
      <c r="L18" s="6" t="s">
        <v>367</v>
      </c>
    </row>
    <row r="19" spans="1:12">
      <c r="A19" s="6">
        <v>18</v>
      </c>
      <c r="B19" s="6" t="s">
        <v>96</v>
      </c>
      <c r="C19" s="6" t="s">
        <v>544</v>
      </c>
      <c r="D19" s="6" t="s">
        <v>544</v>
      </c>
      <c r="E19" s="6" t="s">
        <v>544</v>
      </c>
      <c r="F19" s="6" t="s">
        <v>544</v>
      </c>
      <c r="G19" s="6" t="s">
        <v>545</v>
      </c>
      <c r="H19" s="6" t="s">
        <v>546</v>
      </c>
      <c r="I19" s="6" t="s">
        <v>547</v>
      </c>
      <c r="J19" s="6" t="s">
        <v>548</v>
      </c>
      <c r="K19" s="6" t="s">
        <v>446</v>
      </c>
      <c r="L19" s="6" t="s">
        <v>367</v>
      </c>
    </row>
    <row r="20" spans="1:12">
      <c r="A20" s="6">
        <v>19</v>
      </c>
      <c r="B20" s="6" t="s">
        <v>96</v>
      </c>
      <c r="C20" s="6" t="s">
        <v>544</v>
      </c>
      <c r="D20" s="6" t="s">
        <v>544</v>
      </c>
      <c r="E20" s="6" t="s">
        <v>544</v>
      </c>
      <c r="F20" s="6" t="s">
        <v>544</v>
      </c>
      <c r="G20" s="6" t="s">
        <v>549</v>
      </c>
      <c r="H20" s="6" t="s">
        <v>550</v>
      </c>
      <c r="I20" s="6" t="s">
        <v>551</v>
      </c>
      <c r="J20" s="6" t="s">
        <v>552</v>
      </c>
      <c r="K20" s="6" t="s">
        <v>446</v>
      </c>
      <c r="L20" s="6" t="s">
        <v>367</v>
      </c>
    </row>
    <row r="21" spans="1:12">
      <c r="A21" s="6">
        <v>20</v>
      </c>
      <c r="B21" s="6" t="s">
        <v>96</v>
      </c>
      <c r="C21" s="6" t="s">
        <v>553</v>
      </c>
      <c r="D21" s="6" t="s">
        <v>554</v>
      </c>
      <c r="E21" s="6" t="s">
        <v>555</v>
      </c>
      <c r="F21" s="6" t="s">
        <v>556</v>
      </c>
      <c r="G21" s="6" t="s">
        <v>557</v>
      </c>
      <c r="H21" s="6" t="s">
        <v>558</v>
      </c>
      <c r="I21" s="6" t="s">
        <v>559</v>
      </c>
      <c r="J21" s="6" t="s">
        <v>537</v>
      </c>
      <c r="K21" s="6" t="s">
        <v>560</v>
      </c>
      <c r="L21" s="6" t="s">
        <v>367</v>
      </c>
    </row>
    <row r="22" spans="1:12">
      <c r="A22" s="6">
        <v>21</v>
      </c>
      <c r="B22" s="6" t="s">
        <v>96</v>
      </c>
      <c r="C22" s="6" t="s">
        <v>439</v>
      </c>
      <c r="D22" s="6" t="s">
        <v>440</v>
      </c>
      <c r="E22" s="6" t="s">
        <v>441</v>
      </c>
      <c r="F22" s="6" t="s">
        <v>440</v>
      </c>
      <c r="G22" s="6" t="s">
        <v>561</v>
      </c>
      <c r="H22" s="6" t="s">
        <v>562</v>
      </c>
      <c r="I22" s="6" t="s">
        <v>563</v>
      </c>
      <c r="J22" s="6" t="s">
        <v>445</v>
      </c>
      <c r="K22" s="6" t="s">
        <v>533</v>
      </c>
      <c r="L22" s="6" t="s">
        <v>367</v>
      </c>
    </row>
    <row r="23" spans="1:12">
      <c r="A23" s="6">
        <v>22</v>
      </c>
      <c r="B23" s="6" t="s">
        <v>96</v>
      </c>
      <c r="C23" s="6" t="s">
        <v>476</v>
      </c>
      <c r="D23" s="6" t="s">
        <v>477</v>
      </c>
      <c r="E23" s="6" t="s">
        <v>478</v>
      </c>
      <c r="F23" s="6" t="s">
        <v>479</v>
      </c>
      <c r="G23" s="6" t="s">
        <v>564</v>
      </c>
      <c r="H23" s="6" t="s">
        <v>565</v>
      </c>
      <c r="I23" s="6" t="s">
        <v>566</v>
      </c>
      <c r="J23" s="6" t="s">
        <v>483</v>
      </c>
      <c r="K23" s="6" t="s">
        <v>446</v>
      </c>
      <c r="L23" s="6" t="s">
        <v>367</v>
      </c>
    </row>
    <row r="24" spans="1:12">
      <c r="A24" s="6">
        <v>23</v>
      </c>
      <c r="B24" s="6" t="s">
        <v>96</v>
      </c>
      <c r="C24" s="6" t="s">
        <v>567</v>
      </c>
      <c r="D24" s="6" t="s">
        <v>568</v>
      </c>
      <c r="E24" s="6" t="s">
        <v>569</v>
      </c>
      <c r="F24" s="6" t="s">
        <v>570</v>
      </c>
      <c r="G24" s="6" t="s">
        <v>571</v>
      </c>
      <c r="H24" s="6" t="s">
        <v>572</v>
      </c>
      <c r="I24" s="6" t="s">
        <v>573</v>
      </c>
      <c r="J24" s="6" t="s">
        <v>574</v>
      </c>
      <c r="K24" s="6" t="s">
        <v>575</v>
      </c>
      <c r="L24" s="6" t="s">
        <v>367</v>
      </c>
    </row>
    <row r="25" spans="1:12">
      <c r="A25" s="6">
        <v>24</v>
      </c>
      <c r="B25" s="6" t="s">
        <v>96</v>
      </c>
      <c r="C25" s="6" t="s">
        <v>447</v>
      </c>
      <c r="D25" s="6" t="s">
        <v>448</v>
      </c>
      <c r="E25" s="6" t="s">
        <v>463</v>
      </c>
      <c r="F25" s="6" t="s">
        <v>464</v>
      </c>
      <c r="G25" s="6" t="s">
        <v>576</v>
      </c>
      <c r="H25" s="6" t="s">
        <v>577</v>
      </c>
      <c r="I25" s="6" t="s">
        <v>578</v>
      </c>
      <c r="J25" s="6" t="s">
        <v>454</v>
      </c>
      <c r="K25" s="6" t="s">
        <v>446</v>
      </c>
      <c r="L25" s="6" t="s">
        <v>367</v>
      </c>
    </row>
    <row r="26" spans="1:12">
      <c r="A26" s="6">
        <v>25</v>
      </c>
      <c r="B26" s="6" t="s">
        <v>96</v>
      </c>
      <c r="C26" s="6" t="s">
        <v>492</v>
      </c>
      <c r="D26" s="6" t="s">
        <v>493</v>
      </c>
      <c r="E26" s="6" t="s">
        <v>579</v>
      </c>
      <c r="F26" s="6" t="s">
        <v>580</v>
      </c>
      <c r="G26" s="6" t="s">
        <v>581</v>
      </c>
      <c r="H26" s="6" t="s">
        <v>582</v>
      </c>
      <c r="I26" s="6" t="s">
        <v>583</v>
      </c>
      <c r="J26" s="6" t="s">
        <v>499</v>
      </c>
      <c r="K26" s="6" t="s">
        <v>446</v>
      </c>
      <c r="L26" s="6" t="s">
        <v>367</v>
      </c>
    </row>
    <row r="27" spans="1:12">
      <c r="A27" s="6">
        <v>26</v>
      </c>
      <c r="B27" s="6" t="s">
        <v>96</v>
      </c>
      <c r="C27" s="6" t="s">
        <v>522</v>
      </c>
      <c r="D27" s="6" t="s">
        <v>523</v>
      </c>
      <c r="E27" s="6" t="s">
        <v>584</v>
      </c>
      <c r="F27" s="6" t="s">
        <v>585</v>
      </c>
      <c r="G27" s="6" t="s">
        <v>586</v>
      </c>
      <c r="H27" s="6" t="s">
        <v>587</v>
      </c>
      <c r="I27" s="6" t="s">
        <v>588</v>
      </c>
      <c r="J27" s="6" t="s">
        <v>529</v>
      </c>
      <c r="K27" s="6" t="s">
        <v>446</v>
      </c>
      <c r="L27" s="6" t="s">
        <v>367</v>
      </c>
    </row>
    <row r="28" spans="1:12">
      <c r="A28" s="6">
        <v>27</v>
      </c>
      <c r="B28" s="6" t="s">
        <v>96</v>
      </c>
      <c r="C28" s="6" t="s">
        <v>455</v>
      </c>
      <c r="D28" s="6" t="s">
        <v>456</v>
      </c>
      <c r="E28" s="6" t="s">
        <v>589</v>
      </c>
      <c r="F28" s="6" t="s">
        <v>590</v>
      </c>
      <c r="G28" s="6" t="s">
        <v>591</v>
      </c>
      <c r="H28" s="6" t="s">
        <v>592</v>
      </c>
      <c r="I28" s="6" t="s">
        <v>593</v>
      </c>
      <c r="J28" s="6" t="s">
        <v>462</v>
      </c>
      <c r="K28" s="6" t="s">
        <v>521</v>
      </c>
      <c r="L28" s="6" t="s">
        <v>367</v>
      </c>
    </row>
    <row r="29" spans="1:12">
      <c r="A29" s="6">
        <v>28</v>
      </c>
      <c r="B29" s="6" t="s">
        <v>96</v>
      </c>
      <c r="C29" s="6" t="s">
        <v>594</v>
      </c>
      <c r="D29" s="6" t="s">
        <v>595</v>
      </c>
      <c r="E29" s="6" t="s">
        <v>596</v>
      </c>
      <c r="F29" s="6" t="s">
        <v>597</v>
      </c>
      <c r="G29" s="6" t="s">
        <v>598</v>
      </c>
      <c r="H29" s="6" t="s">
        <v>599</v>
      </c>
      <c r="I29" s="6" t="s">
        <v>600</v>
      </c>
      <c r="J29" s="6" t="s">
        <v>445</v>
      </c>
      <c r="K29" s="6" t="s">
        <v>446</v>
      </c>
      <c r="L29" s="6" t="s">
        <v>367</v>
      </c>
    </row>
    <row r="30" spans="1:12">
      <c r="A30" s="6">
        <v>29</v>
      </c>
      <c r="B30" s="6" t="s">
        <v>96</v>
      </c>
      <c r="C30" s="6" t="s">
        <v>439</v>
      </c>
      <c r="D30" s="6" t="s">
        <v>440</v>
      </c>
      <c r="E30" s="6" t="s">
        <v>441</v>
      </c>
      <c r="F30" s="6" t="s">
        <v>440</v>
      </c>
      <c r="G30" s="6" t="s">
        <v>601</v>
      </c>
      <c r="H30" s="6" t="s">
        <v>602</v>
      </c>
      <c r="I30" s="6" t="s">
        <v>603</v>
      </c>
      <c r="J30" s="6" t="s">
        <v>445</v>
      </c>
      <c r="K30" s="6" t="s">
        <v>446</v>
      </c>
      <c r="L30" s="6" t="s">
        <v>367</v>
      </c>
    </row>
    <row r="31" spans="1:12">
      <c r="A31" s="6">
        <v>30</v>
      </c>
      <c r="B31" s="6" t="s">
        <v>96</v>
      </c>
      <c r="C31" s="6" t="s">
        <v>439</v>
      </c>
      <c r="D31" s="6" t="s">
        <v>440</v>
      </c>
      <c r="E31" s="6" t="s">
        <v>441</v>
      </c>
      <c r="F31" s="6" t="s">
        <v>440</v>
      </c>
      <c r="G31" s="6" t="s">
        <v>604</v>
      </c>
      <c r="H31" s="6" t="s">
        <v>605</v>
      </c>
      <c r="I31" s="6" t="s">
        <v>606</v>
      </c>
      <c r="J31" s="6" t="s">
        <v>445</v>
      </c>
      <c r="K31" s="6" t="s">
        <v>446</v>
      </c>
      <c r="L31" s="6" t="s">
        <v>367</v>
      </c>
    </row>
    <row r="32" spans="1:12">
      <c r="A32" s="6">
        <v>31</v>
      </c>
      <c r="B32" s="6" t="s">
        <v>96</v>
      </c>
      <c r="C32" s="6" t="s">
        <v>439</v>
      </c>
      <c r="D32" s="6" t="s">
        <v>440</v>
      </c>
      <c r="E32" s="6" t="s">
        <v>441</v>
      </c>
      <c r="F32" s="6" t="s">
        <v>440</v>
      </c>
      <c r="G32" s="6" t="s">
        <v>607</v>
      </c>
      <c r="H32" s="6" t="s">
        <v>605</v>
      </c>
      <c r="I32" s="6" t="s">
        <v>606</v>
      </c>
      <c r="J32" s="6" t="s">
        <v>608</v>
      </c>
      <c r="K32" s="6" t="s">
        <v>446</v>
      </c>
      <c r="L32" s="6" t="s">
        <v>367</v>
      </c>
    </row>
    <row r="33" spans="1:12">
      <c r="A33" s="6">
        <v>32</v>
      </c>
      <c r="B33" s="6" t="s">
        <v>96</v>
      </c>
      <c r="C33" s="6" t="s">
        <v>492</v>
      </c>
      <c r="D33" s="6" t="s">
        <v>493</v>
      </c>
      <c r="E33" s="6" t="s">
        <v>609</v>
      </c>
      <c r="F33" s="6" t="s">
        <v>610</v>
      </c>
      <c r="G33" s="6" t="s">
        <v>611</v>
      </c>
      <c r="H33" s="6" t="s">
        <v>612</v>
      </c>
      <c r="I33" s="6" t="s">
        <v>613</v>
      </c>
      <c r="J33" s="6" t="s">
        <v>499</v>
      </c>
      <c r="K33" s="6" t="s">
        <v>446</v>
      </c>
      <c r="L33" s="6" t="s">
        <v>367</v>
      </c>
    </row>
    <row r="34" spans="1:12">
      <c r="A34" s="6">
        <v>33</v>
      </c>
      <c r="B34" s="6" t="s">
        <v>96</v>
      </c>
      <c r="C34" s="6" t="s">
        <v>614</v>
      </c>
      <c r="D34" s="6" t="s">
        <v>615</v>
      </c>
      <c r="E34" s="6" t="s">
        <v>616</v>
      </c>
      <c r="F34" s="6" t="s">
        <v>617</v>
      </c>
      <c r="G34" s="6" t="s">
        <v>618</v>
      </c>
      <c r="H34" s="6" t="s">
        <v>619</v>
      </c>
      <c r="I34" s="6" t="s">
        <v>620</v>
      </c>
      <c r="J34" s="6" t="s">
        <v>621</v>
      </c>
      <c r="K34" s="6" t="s">
        <v>446</v>
      </c>
      <c r="L34" s="6" t="s">
        <v>367</v>
      </c>
    </row>
    <row r="35" spans="1:12">
      <c r="A35" s="6">
        <v>34</v>
      </c>
      <c r="B35" s="6" t="s">
        <v>96</v>
      </c>
      <c r="C35" s="6" t="s">
        <v>484</v>
      </c>
      <c r="D35" s="6" t="s">
        <v>485</v>
      </c>
      <c r="E35" s="6" t="s">
        <v>622</v>
      </c>
      <c r="F35" s="6" t="s">
        <v>623</v>
      </c>
      <c r="G35" s="6" t="s">
        <v>624</v>
      </c>
      <c r="H35" s="6" t="s">
        <v>625</v>
      </c>
      <c r="I35" s="6" t="s">
        <v>626</v>
      </c>
      <c r="J35" s="6" t="s">
        <v>445</v>
      </c>
      <c r="K35" s="6" t="s">
        <v>446</v>
      </c>
      <c r="L35" s="6" t="s">
        <v>367</v>
      </c>
    </row>
    <row r="36" spans="1:12">
      <c r="A36" s="6">
        <v>35</v>
      </c>
      <c r="B36" s="6" t="s">
        <v>96</v>
      </c>
      <c r="C36" s="6" t="s">
        <v>515</v>
      </c>
      <c r="D36" s="6" t="s">
        <v>516</v>
      </c>
      <c r="E36" s="6" t="s">
        <v>515</v>
      </c>
      <c r="F36" s="6" t="s">
        <v>516</v>
      </c>
      <c r="G36" s="6" t="s">
        <v>627</v>
      </c>
      <c r="H36" s="6" t="s">
        <v>628</v>
      </c>
      <c r="I36" s="6" t="s">
        <v>629</v>
      </c>
      <c r="J36" s="6" t="s">
        <v>520</v>
      </c>
      <c r="K36" s="6" t="s">
        <v>446</v>
      </c>
      <c r="L36" s="6" t="s">
        <v>367</v>
      </c>
    </row>
    <row r="37" spans="1:12">
      <c r="A37" s="6">
        <v>36</v>
      </c>
      <c r="B37" s="6" t="s">
        <v>96</v>
      </c>
      <c r="C37" s="6" t="s">
        <v>553</v>
      </c>
      <c r="D37" s="6" t="s">
        <v>554</v>
      </c>
      <c r="E37" s="6" t="s">
        <v>555</v>
      </c>
      <c r="F37" s="6" t="s">
        <v>556</v>
      </c>
      <c r="G37" s="6" t="s">
        <v>630</v>
      </c>
      <c r="H37" s="6" t="s">
        <v>631</v>
      </c>
      <c r="I37" s="6" t="s">
        <v>632</v>
      </c>
      <c r="J37" s="6" t="s">
        <v>633</v>
      </c>
      <c r="K37" s="6" t="s">
        <v>533</v>
      </c>
      <c r="L37" s="6" t="s">
        <v>367</v>
      </c>
    </row>
    <row r="38" spans="1:12">
      <c r="A38" s="6">
        <v>37</v>
      </c>
      <c r="B38" s="6" t="s">
        <v>96</v>
      </c>
      <c r="C38" s="6" t="s">
        <v>476</v>
      </c>
      <c r="D38" s="6" t="s">
        <v>477</v>
      </c>
      <c r="E38" s="6" t="s">
        <v>634</v>
      </c>
      <c r="F38" s="6" t="s">
        <v>635</v>
      </c>
      <c r="G38" s="6" t="s">
        <v>636</v>
      </c>
      <c r="H38" s="6" t="s">
        <v>637</v>
      </c>
      <c r="I38" s="6" t="s">
        <v>638</v>
      </c>
      <c r="J38" s="6" t="s">
        <v>483</v>
      </c>
      <c r="K38" s="6" t="s">
        <v>446</v>
      </c>
      <c r="L38" s="6" t="s">
        <v>367</v>
      </c>
    </row>
    <row r="39" spans="1:12">
      <c r="A39" s="6">
        <v>38</v>
      </c>
      <c r="B39" s="6" t="s">
        <v>96</v>
      </c>
      <c r="C39" s="6" t="s">
        <v>476</v>
      </c>
      <c r="D39" s="6" t="s">
        <v>477</v>
      </c>
      <c r="E39" s="6" t="s">
        <v>478</v>
      </c>
      <c r="F39" s="6" t="s">
        <v>479</v>
      </c>
      <c r="G39" s="6" t="s">
        <v>639</v>
      </c>
      <c r="H39" s="6" t="s">
        <v>640</v>
      </c>
      <c r="I39" s="6" t="s">
        <v>641</v>
      </c>
      <c r="J39" s="6" t="s">
        <v>633</v>
      </c>
      <c r="K39" s="6" t="s">
        <v>446</v>
      </c>
      <c r="L39" s="6" t="s">
        <v>367</v>
      </c>
    </row>
    <row r="40" spans="1:12">
      <c r="A40" s="6">
        <v>39</v>
      </c>
      <c r="B40" s="6" t="s">
        <v>96</v>
      </c>
      <c r="C40" s="6" t="s">
        <v>553</v>
      </c>
      <c r="D40" s="6" t="s">
        <v>554</v>
      </c>
      <c r="E40" s="6" t="s">
        <v>642</v>
      </c>
      <c r="F40" s="6" t="s">
        <v>643</v>
      </c>
      <c r="G40" s="6" t="s">
        <v>644</v>
      </c>
      <c r="H40" s="6" t="s">
        <v>645</v>
      </c>
      <c r="I40" s="6" t="s">
        <v>646</v>
      </c>
      <c r="J40" s="6" t="s">
        <v>647</v>
      </c>
      <c r="K40" s="6" t="s">
        <v>446</v>
      </c>
      <c r="L40" s="6" t="s">
        <v>367</v>
      </c>
    </row>
    <row r="41" spans="1:12">
      <c r="A41" s="6">
        <v>40</v>
      </c>
      <c r="B41" s="6" t="s">
        <v>96</v>
      </c>
      <c r="C41" s="6" t="s">
        <v>522</v>
      </c>
      <c r="D41" s="6" t="s">
        <v>523</v>
      </c>
      <c r="E41" s="6" t="s">
        <v>648</v>
      </c>
      <c r="F41" s="6" t="s">
        <v>649</v>
      </c>
      <c r="G41" s="6" t="s">
        <v>650</v>
      </c>
      <c r="H41" s="6" t="s">
        <v>651</v>
      </c>
      <c r="I41" s="6" t="s">
        <v>652</v>
      </c>
      <c r="J41" s="6" t="s">
        <v>529</v>
      </c>
      <c r="K41" s="6" t="s">
        <v>446</v>
      </c>
      <c r="L41" s="6" t="s">
        <v>367</v>
      </c>
    </row>
    <row r="42" spans="1:12">
      <c r="A42" s="6">
        <v>41</v>
      </c>
      <c r="B42" s="6" t="s">
        <v>96</v>
      </c>
      <c r="C42" s="6" t="s">
        <v>653</v>
      </c>
      <c r="D42" s="6" t="s">
        <v>654</v>
      </c>
      <c r="E42" s="6" t="s">
        <v>655</v>
      </c>
      <c r="F42" s="6" t="s">
        <v>656</v>
      </c>
      <c r="G42" s="6" t="s">
        <v>657</v>
      </c>
      <c r="H42" s="6" t="s">
        <v>658</v>
      </c>
      <c r="I42" s="6" t="s">
        <v>659</v>
      </c>
      <c r="J42" s="6" t="s">
        <v>445</v>
      </c>
      <c r="K42" s="6" t="s">
        <v>446</v>
      </c>
      <c r="L42" s="6" t="s">
        <v>367</v>
      </c>
    </row>
    <row r="43" spans="1:12">
      <c r="A43" s="6">
        <v>42</v>
      </c>
      <c r="B43" s="6" t="s">
        <v>96</v>
      </c>
      <c r="C43" s="6" t="s">
        <v>522</v>
      </c>
      <c r="D43" s="6" t="s">
        <v>523</v>
      </c>
      <c r="E43" s="6" t="s">
        <v>660</v>
      </c>
      <c r="F43" s="6" t="s">
        <v>661</v>
      </c>
      <c r="G43" s="6" t="s">
        <v>662</v>
      </c>
      <c r="H43" s="6" t="s">
        <v>663</v>
      </c>
      <c r="I43" s="6" t="s">
        <v>664</v>
      </c>
      <c r="J43" s="6" t="s">
        <v>529</v>
      </c>
      <c r="K43" s="6" t="s">
        <v>446</v>
      </c>
      <c r="L43" s="6" t="s">
        <v>367</v>
      </c>
    </row>
    <row r="44" spans="1:12">
      <c r="A44" s="6">
        <v>43</v>
      </c>
      <c r="B44" s="6" t="s">
        <v>96</v>
      </c>
      <c r="C44" s="6" t="s">
        <v>439</v>
      </c>
      <c r="D44" s="6" t="s">
        <v>440</v>
      </c>
      <c r="E44" s="6" t="s">
        <v>441</v>
      </c>
      <c r="F44" s="6" t="s">
        <v>440</v>
      </c>
      <c r="G44" s="6" t="s">
        <v>665</v>
      </c>
      <c r="H44" s="6" t="s">
        <v>666</v>
      </c>
      <c r="I44" s="6" t="s">
        <v>667</v>
      </c>
      <c r="J44" s="6" t="s">
        <v>668</v>
      </c>
      <c r="K44" s="6" t="s">
        <v>446</v>
      </c>
      <c r="L44" s="6" t="s">
        <v>367</v>
      </c>
    </row>
    <row r="45" spans="1:12">
      <c r="A45" s="6">
        <v>44</v>
      </c>
      <c r="B45" s="6" t="s">
        <v>96</v>
      </c>
      <c r="C45" s="6" t="s">
        <v>669</v>
      </c>
      <c r="D45" s="6" t="s">
        <v>670</v>
      </c>
      <c r="E45" s="6" t="s">
        <v>671</v>
      </c>
      <c r="F45" s="6" t="s">
        <v>672</v>
      </c>
      <c r="G45" s="6" t="s">
        <v>673</v>
      </c>
      <c r="H45" s="6" t="s">
        <v>674</v>
      </c>
      <c r="I45" s="6" t="s">
        <v>675</v>
      </c>
      <c r="J45" s="6" t="s">
        <v>676</v>
      </c>
      <c r="K45" s="6" t="s">
        <v>533</v>
      </c>
      <c r="L45" s="6" t="s">
        <v>367</v>
      </c>
    </row>
    <row r="46" spans="1:12">
      <c r="A46" s="6">
        <v>45</v>
      </c>
      <c r="B46" s="6" t="s">
        <v>96</v>
      </c>
      <c r="C46" s="6" t="s">
        <v>594</v>
      </c>
      <c r="D46" s="6" t="s">
        <v>595</v>
      </c>
      <c r="E46" s="6" t="s">
        <v>677</v>
      </c>
      <c r="F46" s="6" t="s">
        <v>678</v>
      </c>
      <c r="G46" s="6" t="s">
        <v>679</v>
      </c>
      <c r="H46" s="6" t="s">
        <v>680</v>
      </c>
      <c r="I46" s="6" t="s">
        <v>681</v>
      </c>
      <c r="J46" s="6" t="s">
        <v>682</v>
      </c>
      <c r="K46" s="6" t="s">
        <v>533</v>
      </c>
      <c r="L46" s="6" t="s">
        <v>367</v>
      </c>
    </row>
    <row r="47" spans="1:12">
      <c r="A47" s="6">
        <v>46</v>
      </c>
      <c r="B47" s="6" t="s">
        <v>96</v>
      </c>
      <c r="C47" s="6" t="s">
        <v>522</v>
      </c>
      <c r="D47" s="6" t="s">
        <v>523</v>
      </c>
      <c r="E47" s="6" t="s">
        <v>683</v>
      </c>
      <c r="F47" s="6" t="s">
        <v>684</v>
      </c>
      <c r="G47" s="6" t="s">
        <v>685</v>
      </c>
      <c r="H47" s="6" t="s">
        <v>686</v>
      </c>
      <c r="I47" s="6" t="s">
        <v>687</v>
      </c>
      <c r="J47" s="6" t="s">
        <v>529</v>
      </c>
      <c r="K47" s="6" t="s">
        <v>446</v>
      </c>
      <c r="L47" s="6" t="s">
        <v>367</v>
      </c>
    </row>
    <row r="48" spans="1:12">
      <c r="A48" s="6">
        <v>47</v>
      </c>
      <c r="B48" s="6" t="s">
        <v>96</v>
      </c>
      <c r="C48" s="6" t="s">
        <v>522</v>
      </c>
      <c r="D48" s="6" t="s">
        <v>523</v>
      </c>
      <c r="E48" s="6" t="s">
        <v>683</v>
      </c>
      <c r="F48" s="6" t="s">
        <v>684</v>
      </c>
      <c r="G48" s="6" t="s">
        <v>688</v>
      </c>
      <c r="H48" s="6" t="s">
        <v>689</v>
      </c>
      <c r="I48" s="6" t="s">
        <v>690</v>
      </c>
      <c r="J48" s="6" t="s">
        <v>529</v>
      </c>
      <c r="K48" s="6" t="s">
        <v>446</v>
      </c>
      <c r="L48" s="6" t="s">
        <v>367</v>
      </c>
    </row>
    <row r="49" spans="1:12">
      <c r="A49" s="6">
        <v>48</v>
      </c>
      <c r="B49" s="6" t="s">
        <v>96</v>
      </c>
      <c r="C49" s="6" t="s">
        <v>455</v>
      </c>
      <c r="D49" s="6" t="s">
        <v>456</v>
      </c>
      <c r="E49" s="6" t="s">
        <v>457</v>
      </c>
      <c r="F49" s="6" t="s">
        <v>458</v>
      </c>
      <c r="G49" s="6" t="s">
        <v>691</v>
      </c>
      <c r="H49" s="6" t="s">
        <v>692</v>
      </c>
      <c r="I49" s="6" t="s">
        <v>693</v>
      </c>
      <c r="J49" s="6" t="s">
        <v>445</v>
      </c>
      <c r="K49" s="6" t="s">
        <v>446</v>
      </c>
      <c r="L49" s="6" t="s">
        <v>367</v>
      </c>
    </row>
    <row r="50" spans="1:12">
      <c r="A50" s="6">
        <v>49</v>
      </c>
      <c r="B50" s="6" t="s">
        <v>96</v>
      </c>
      <c r="C50" s="6" t="s">
        <v>468</v>
      </c>
      <c r="D50" s="6" t="s">
        <v>469</v>
      </c>
      <c r="E50" s="6" t="s">
        <v>694</v>
      </c>
      <c r="F50" s="6" t="s">
        <v>695</v>
      </c>
      <c r="G50" s="6" t="s">
        <v>696</v>
      </c>
      <c r="H50" s="6" t="s">
        <v>697</v>
      </c>
      <c r="I50" s="6" t="s">
        <v>698</v>
      </c>
      <c r="J50" s="6" t="s">
        <v>475</v>
      </c>
      <c r="K50" s="6" t="s">
        <v>446</v>
      </c>
      <c r="L50" s="6" t="s">
        <v>367</v>
      </c>
    </row>
    <row r="51" spans="1:12">
      <c r="A51" s="6">
        <v>50</v>
      </c>
      <c r="B51" s="6" t="s">
        <v>96</v>
      </c>
      <c r="C51" s="6" t="s">
        <v>492</v>
      </c>
      <c r="D51" s="6" t="s">
        <v>493</v>
      </c>
      <c r="E51" s="6" t="s">
        <v>494</v>
      </c>
      <c r="F51" s="6" t="s">
        <v>495</v>
      </c>
      <c r="G51" s="6" t="s">
        <v>699</v>
      </c>
      <c r="H51" s="6" t="s">
        <v>700</v>
      </c>
      <c r="I51" s="6" t="s">
        <v>701</v>
      </c>
      <c r="J51" s="6" t="s">
        <v>499</v>
      </c>
      <c r="K51" s="6" t="s">
        <v>521</v>
      </c>
      <c r="L51" s="6" t="s">
        <v>367</v>
      </c>
    </row>
    <row r="52" spans="1:12">
      <c r="A52" s="6">
        <v>51</v>
      </c>
      <c r="B52" s="6" t="s">
        <v>96</v>
      </c>
      <c r="C52" s="6" t="s">
        <v>502</v>
      </c>
      <c r="D52" s="6" t="s">
        <v>503</v>
      </c>
      <c r="E52" s="6" t="s">
        <v>702</v>
      </c>
      <c r="F52" s="6" t="s">
        <v>703</v>
      </c>
      <c r="G52" s="6" t="s">
        <v>704</v>
      </c>
      <c r="H52" s="6" t="s">
        <v>705</v>
      </c>
      <c r="I52" s="6" t="s">
        <v>706</v>
      </c>
      <c r="J52" s="6" t="s">
        <v>509</v>
      </c>
      <c r="K52" s="6" t="s">
        <v>446</v>
      </c>
      <c r="L52" s="6" t="s">
        <v>367</v>
      </c>
    </row>
    <row r="53" spans="1:12">
      <c r="A53" s="6">
        <v>52</v>
      </c>
      <c r="B53" s="6" t="s">
        <v>96</v>
      </c>
      <c r="C53" s="6" t="s">
        <v>553</v>
      </c>
      <c r="D53" s="6" t="s">
        <v>554</v>
      </c>
      <c r="E53" s="6" t="s">
        <v>555</v>
      </c>
      <c r="F53" s="6" t="s">
        <v>556</v>
      </c>
      <c r="G53" s="6" t="s">
        <v>707</v>
      </c>
      <c r="H53" s="6" t="s">
        <v>708</v>
      </c>
      <c r="I53" s="6" t="s">
        <v>709</v>
      </c>
      <c r="J53" s="6" t="s">
        <v>647</v>
      </c>
      <c r="K53" s="6" t="s">
        <v>446</v>
      </c>
      <c r="L53" s="6" t="s">
        <v>367</v>
      </c>
    </row>
    <row r="54" spans="1:12">
      <c r="A54" s="6">
        <v>53</v>
      </c>
      <c r="B54" s="6" t="s">
        <v>96</v>
      </c>
      <c r="C54" s="6" t="s">
        <v>553</v>
      </c>
      <c r="D54" s="6" t="s">
        <v>554</v>
      </c>
      <c r="E54" s="6" t="s">
        <v>555</v>
      </c>
      <c r="F54" s="6" t="s">
        <v>556</v>
      </c>
      <c r="G54" s="6" t="s">
        <v>710</v>
      </c>
      <c r="H54" s="6" t="s">
        <v>711</v>
      </c>
      <c r="I54" s="6" t="s">
        <v>712</v>
      </c>
      <c r="J54" s="6" t="s">
        <v>647</v>
      </c>
      <c r="K54" s="6" t="s">
        <v>446</v>
      </c>
      <c r="L54" s="6" t="s">
        <v>367</v>
      </c>
    </row>
    <row r="55" spans="1:12">
      <c r="A55" s="6">
        <v>54</v>
      </c>
      <c r="B55" s="6" t="s">
        <v>96</v>
      </c>
      <c r="C55" s="6" t="s">
        <v>484</v>
      </c>
      <c r="D55" s="6" t="s">
        <v>485</v>
      </c>
      <c r="E55" s="6" t="s">
        <v>713</v>
      </c>
      <c r="F55" s="6" t="s">
        <v>714</v>
      </c>
      <c r="G55" s="6" t="s">
        <v>715</v>
      </c>
      <c r="H55" s="6" t="s">
        <v>716</v>
      </c>
      <c r="I55" s="6" t="s">
        <v>717</v>
      </c>
      <c r="J55" s="6" t="s">
        <v>491</v>
      </c>
      <c r="K55" s="6" t="s">
        <v>446</v>
      </c>
      <c r="L55" s="6" t="s">
        <v>367</v>
      </c>
    </row>
    <row r="56" spans="1:12">
      <c r="A56" s="6">
        <v>55</v>
      </c>
      <c r="B56" s="6" t="s">
        <v>96</v>
      </c>
      <c r="C56" s="6" t="s">
        <v>553</v>
      </c>
      <c r="D56" s="6" t="s">
        <v>554</v>
      </c>
      <c r="E56" s="6" t="s">
        <v>555</v>
      </c>
      <c r="F56" s="6" t="s">
        <v>556</v>
      </c>
      <c r="G56" s="6" t="s">
        <v>718</v>
      </c>
      <c r="H56" s="6" t="s">
        <v>719</v>
      </c>
      <c r="I56" s="6" t="s">
        <v>720</v>
      </c>
      <c r="J56" s="6" t="s">
        <v>647</v>
      </c>
      <c r="K56" s="6" t="s">
        <v>521</v>
      </c>
      <c r="L56" s="6" t="s">
        <v>367</v>
      </c>
    </row>
    <row r="57" spans="1:12">
      <c r="A57" s="6">
        <v>56</v>
      </c>
      <c r="B57" s="6" t="s">
        <v>96</v>
      </c>
      <c r="C57" s="6" t="s">
        <v>476</v>
      </c>
      <c r="D57" s="6" t="s">
        <v>477</v>
      </c>
      <c r="E57" s="6" t="s">
        <v>721</v>
      </c>
      <c r="F57" s="6" t="s">
        <v>722</v>
      </c>
      <c r="G57" s="6" t="s">
        <v>723</v>
      </c>
      <c r="H57" s="6" t="s">
        <v>724</v>
      </c>
      <c r="I57" s="6" t="s">
        <v>725</v>
      </c>
      <c r="J57" s="6" t="s">
        <v>483</v>
      </c>
      <c r="K57" s="6" t="s">
        <v>446</v>
      </c>
      <c r="L57" s="6" t="s">
        <v>367</v>
      </c>
    </row>
    <row r="58" spans="1:12">
      <c r="A58" s="6">
        <v>57</v>
      </c>
      <c r="B58" s="6" t="s">
        <v>96</v>
      </c>
      <c r="C58" s="6" t="s">
        <v>502</v>
      </c>
      <c r="D58" s="6" t="s">
        <v>503</v>
      </c>
      <c r="E58" s="6" t="s">
        <v>726</v>
      </c>
      <c r="F58" s="6" t="s">
        <v>727</v>
      </c>
      <c r="G58" s="6" t="s">
        <v>728</v>
      </c>
      <c r="H58" s="6" t="s">
        <v>729</v>
      </c>
      <c r="I58" s="6" t="s">
        <v>730</v>
      </c>
      <c r="J58" s="6" t="s">
        <v>509</v>
      </c>
      <c r="K58" s="6" t="s">
        <v>446</v>
      </c>
      <c r="L58" s="6" t="s">
        <v>367</v>
      </c>
    </row>
    <row r="59" spans="1:12">
      <c r="A59" s="6">
        <v>58</v>
      </c>
      <c r="B59" s="6" t="s">
        <v>96</v>
      </c>
      <c r="C59" s="6" t="s">
        <v>522</v>
      </c>
      <c r="D59" s="6" t="s">
        <v>523</v>
      </c>
      <c r="E59" s="6" t="s">
        <v>731</v>
      </c>
      <c r="F59" s="6" t="s">
        <v>732</v>
      </c>
      <c r="G59" s="6" t="s">
        <v>733</v>
      </c>
      <c r="H59" s="6" t="s">
        <v>734</v>
      </c>
      <c r="I59" s="6" t="s">
        <v>735</v>
      </c>
      <c r="J59" s="6" t="s">
        <v>529</v>
      </c>
      <c r="K59" s="6" t="s">
        <v>446</v>
      </c>
      <c r="L59" s="6" t="s">
        <v>367</v>
      </c>
    </row>
    <row r="60" spans="1:12">
      <c r="A60" s="6">
        <v>59</v>
      </c>
      <c r="B60" s="6" t="s">
        <v>96</v>
      </c>
      <c r="C60" s="6" t="s">
        <v>669</v>
      </c>
      <c r="D60" s="6" t="s">
        <v>670</v>
      </c>
      <c r="E60" s="6" t="s">
        <v>736</v>
      </c>
      <c r="F60" s="6" t="s">
        <v>737</v>
      </c>
      <c r="G60" s="6" t="s">
        <v>738</v>
      </c>
      <c r="H60" s="6" t="s">
        <v>739</v>
      </c>
      <c r="I60" s="6" t="s">
        <v>740</v>
      </c>
      <c r="J60" s="6" t="s">
        <v>445</v>
      </c>
      <c r="K60" s="6" t="s">
        <v>446</v>
      </c>
      <c r="L60" s="6" t="s">
        <v>367</v>
      </c>
    </row>
    <row r="61" spans="1:12">
      <c r="A61" s="6">
        <v>60</v>
      </c>
      <c r="B61" s="6" t="s">
        <v>96</v>
      </c>
      <c r="C61" s="6" t="s">
        <v>439</v>
      </c>
      <c r="D61" s="6" t="s">
        <v>440</v>
      </c>
      <c r="E61" s="6" t="s">
        <v>441</v>
      </c>
      <c r="F61" s="6" t="s">
        <v>440</v>
      </c>
      <c r="G61" s="6" t="s">
        <v>741</v>
      </c>
      <c r="H61" s="6" t="s">
        <v>742</v>
      </c>
      <c r="I61" s="6" t="s">
        <v>743</v>
      </c>
      <c r="J61" s="6" t="s">
        <v>744</v>
      </c>
      <c r="K61" s="6" t="s">
        <v>745</v>
      </c>
      <c r="L61" s="6" t="s">
        <v>367</v>
      </c>
    </row>
    <row r="62" spans="1:12">
      <c r="A62" s="6">
        <v>61</v>
      </c>
      <c r="B62" s="6" t="s">
        <v>96</v>
      </c>
      <c r="C62" s="6" t="s">
        <v>746</v>
      </c>
      <c r="D62" s="6" t="s">
        <v>747</v>
      </c>
      <c r="E62" s="6" t="s">
        <v>748</v>
      </c>
      <c r="F62" s="6" t="s">
        <v>749</v>
      </c>
      <c r="G62" s="6" t="s">
        <v>750</v>
      </c>
      <c r="H62" s="6" t="s">
        <v>751</v>
      </c>
      <c r="I62" s="6" t="s">
        <v>752</v>
      </c>
      <c r="J62" s="6" t="s">
        <v>445</v>
      </c>
      <c r="K62" s="6" t="s">
        <v>446</v>
      </c>
      <c r="L62" s="6" t="s">
        <v>367</v>
      </c>
    </row>
    <row r="63" spans="1:12">
      <c r="A63" s="6">
        <v>62</v>
      </c>
      <c r="B63" s="6" t="s">
        <v>96</v>
      </c>
      <c r="C63" s="6" t="s">
        <v>439</v>
      </c>
      <c r="D63" s="6" t="s">
        <v>440</v>
      </c>
      <c r="E63" s="6" t="s">
        <v>441</v>
      </c>
      <c r="F63" s="6" t="s">
        <v>440</v>
      </c>
      <c r="G63" s="6" t="s">
        <v>753</v>
      </c>
      <c r="H63" s="6" t="s">
        <v>754</v>
      </c>
      <c r="I63" s="6" t="s">
        <v>755</v>
      </c>
      <c r="J63" s="6" t="s">
        <v>445</v>
      </c>
      <c r="K63" s="6" t="s">
        <v>544</v>
      </c>
      <c r="L63" s="6" t="s">
        <v>367</v>
      </c>
    </row>
    <row r="64" spans="1:12">
      <c r="A64" s="6">
        <v>63</v>
      </c>
      <c r="B64" s="6" t="s">
        <v>96</v>
      </c>
      <c r="C64" s="6" t="s">
        <v>492</v>
      </c>
      <c r="D64" s="6" t="s">
        <v>493</v>
      </c>
      <c r="E64" s="6" t="s">
        <v>756</v>
      </c>
      <c r="F64" s="6" t="s">
        <v>757</v>
      </c>
      <c r="G64" s="6" t="s">
        <v>758</v>
      </c>
      <c r="H64" s="6" t="s">
        <v>759</v>
      </c>
      <c r="I64" s="6" t="s">
        <v>760</v>
      </c>
      <c r="J64" s="6" t="s">
        <v>445</v>
      </c>
      <c r="K64" s="6" t="s">
        <v>446</v>
      </c>
      <c r="L64" s="6" t="s">
        <v>367</v>
      </c>
    </row>
    <row r="65" spans="1:12">
      <c r="A65" s="6">
        <v>64</v>
      </c>
      <c r="B65" s="6" t="s">
        <v>96</v>
      </c>
      <c r="C65" s="6" t="s">
        <v>455</v>
      </c>
      <c r="D65" s="6" t="s">
        <v>456</v>
      </c>
      <c r="E65" s="6" t="s">
        <v>457</v>
      </c>
      <c r="F65" s="6" t="s">
        <v>458</v>
      </c>
      <c r="G65" s="6" t="s">
        <v>761</v>
      </c>
      <c r="H65" s="6" t="s">
        <v>762</v>
      </c>
      <c r="I65" s="6" t="s">
        <v>763</v>
      </c>
      <c r="J65" s="6" t="s">
        <v>462</v>
      </c>
      <c r="K65" s="6" t="s">
        <v>446</v>
      </c>
      <c r="L65" s="6" t="s">
        <v>367</v>
      </c>
    </row>
    <row r="66" spans="1:12">
      <c r="A66" s="6">
        <v>65</v>
      </c>
      <c r="B66" s="6" t="s">
        <v>96</v>
      </c>
      <c r="C66" s="6" t="s">
        <v>476</v>
      </c>
      <c r="D66" s="6" t="s">
        <v>477</v>
      </c>
      <c r="E66" s="6" t="s">
        <v>478</v>
      </c>
      <c r="F66" s="6" t="s">
        <v>479</v>
      </c>
      <c r="G66" s="6" t="s">
        <v>764</v>
      </c>
      <c r="H66" s="6" t="s">
        <v>765</v>
      </c>
      <c r="I66" s="6" t="s">
        <v>766</v>
      </c>
      <c r="J66" s="6" t="s">
        <v>483</v>
      </c>
      <c r="K66" s="6" t="s">
        <v>446</v>
      </c>
      <c r="L66" s="6" t="s">
        <v>367</v>
      </c>
    </row>
    <row r="67" spans="1:12">
      <c r="A67" s="6">
        <v>66</v>
      </c>
      <c r="B67" s="6" t="s">
        <v>96</v>
      </c>
      <c r="C67" s="6" t="s">
        <v>484</v>
      </c>
      <c r="D67" s="6" t="s">
        <v>485</v>
      </c>
      <c r="E67" s="6" t="s">
        <v>713</v>
      </c>
      <c r="F67" s="6" t="s">
        <v>714</v>
      </c>
      <c r="G67" s="6" t="s">
        <v>767</v>
      </c>
      <c r="H67" s="6" t="s">
        <v>768</v>
      </c>
      <c r="I67" s="6" t="s">
        <v>769</v>
      </c>
      <c r="J67" s="6" t="s">
        <v>770</v>
      </c>
      <c r="K67" s="6" t="s">
        <v>446</v>
      </c>
      <c r="L67" s="6" t="s">
        <v>367</v>
      </c>
    </row>
    <row r="68" spans="1:12">
      <c r="A68" s="6">
        <v>67</v>
      </c>
      <c r="B68" s="6" t="s">
        <v>96</v>
      </c>
      <c r="C68" s="6" t="s">
        <v>553</v>
      </c>
      <c r="D68" s="6" t="s">
        <v>554</v>
      </c>
      <c r="E68" s="6" t="s">
        <v>555</v>
      </c>
      <c r="F68" s="6" t="s">
        <v>556</v>
      </c>
      <c r="G68" s="6" t="s">
        <v>771</v>
      </c>
      <c r="H68" s="6" t="s">
        <v>772</v>
      </c>
      <c r="I68" s="6" t="s">
        <v>773</v>
      </c>
      <c r="J68" s="6" t="s">
        <v>647</v>
      </c>
      <c r="K68" s="6" t="s">
        <v>533</v>
      </c>
      <c r="L68" s="6" t="s">
        <v>367</v>
      </c>
    </row>
    <row r="69" spans="1:12">
      <c r="A69" s="6">
        <v>68</v>
      </c>
      <c r="B69" s="6" t="s">
        <v>96</v>
      </c>
      <c r="C69" s="6" t="s">
        <v>553</v>
      </c>
      <c r="D69" s="6" t="s">
        <v>554</v>
      </c>
      <c r="E69" s="6" t="s">
        <v>555</v>
      </c>
      <c r="F69" s="6" t="s">
        <v>556</v>
      </c>
      <c r="G69" s="6" t="s">
        <v>774</v>
      </c>
      <c r="H69" s="6" t="s">
        <v>775</v>
      </c>
      <c r="I69" s="6" t="s">
        <v>776</v>
      </c>
      <c r="J69" s="6" t="s">
        <v>647</v>
      </c>
      <c r="K69" s="6" t="s">
        <v>533</v>
      </c>
      <c r="L69" s="6" t="s">
        <v>367</v>
      </c>
    </row>
    <row r="70" spans="1:12">
      <c r="A70" s="6">
        <v>69</v>
      </c>
      <c r="B70" s="6" t="s">
        <v>96</v>
      </c>
      <c r="C70" s="6" t="s">
        <v>439</v>
      </c>
      <c r="D70" s="6" t="s">
        <v>440</v>
      </c>
      <c r="E70" s="6" t="s">
        <v>441</v>
      </c>
      <c r="F70" s="6" t="s">
        <v>440</v>
      </c>
      <c r="G70" s="6" t="s">
        <v>777</v>
      </c>
      <c r="H70" s="6" t="s">
        <v>778</v>
      </c>
      <c r="I70" s="6" t="s">
        <v>779</v>
      </c>
      <c r="J70" s="6" t="s">
        <v>780</v>
      </c>
      <c r="K70" s="6" t="s">
        <v>521</v>
      </c>
      <c r="L70" s="6" t="s">
        <v>367</v>
      </c>
    </row>
    <row r="71" spans="1:12">
      <c r="A71" s="6">
        <v>70</v>
      </c>
      <c r="B71" s="6" t="s">
        <v>96</v>
      </c>
      <c r="C71" s="6" t="s">
        <v>439</v>
      </c>
      <c r="D71" s="6" t="s">
        <v>440</v>
      </c>
      <c r="E71" s="6" t="s">
        <v>441</v>
      </c>
      <c r="F71" s="6" t="s">
        <v>440</v>
      </c>
      <c r="G71" s="6" t="s">
        <v>777</v>
      </c>
      <c r="H71" s="6" t="s">
        <v>778</v>
      </c>
      <c r="I71" s="6" t="s">
        <v>779</v>
      </c>
      <c r="J71" s="6" t="s">
        <v>780</v>
      </c>
      <c r="K71" s="6" t="s">
        <v>575</v>
      </c>
      <c r="L71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10.5" customHeight="1">
      <c r="A1" s="158"/>
    </row>
    <row r="2" spans="1:11" ht="16.5" customHeight="1">
      <c r="B2" s="157" t="str">
        <f>code</f>
        <v>Код шаблона: JKH.OPEN.INFO.QUARTER.WARM</v>
      </c>
      <c r="C2" s="156"/>
      <c r="D2" s="155"/>
      <c r="E2" s="155"/>
    </row>
    <row r="3" spans="1:11" ht="6" customHeight="1" thickBot="1">
      <c r="A3" s="151"/>
      <c r="B3" s="154"/>
      <c r="C3" s="151"/>
      <c r="D3" s="153"/>
      <c r="E3" s="151"/>
      <c r="F3" s="152"/>
      <c r="G3" s="145"/>
      <c r="H3" s="151"/>
      <c r="I3" s="151"/>
      <c r="J3" s="151"/>
      <c r="K3" s="151"/>
    </row>
    <row r="4" spans="1:11">
      <c r="A4" s="147"/>
      <c r="B4" s="150"/>
      <c r="C4" s="149"/>
      <c r="D4" s="148"/>
      <c r="E4" s="147"/>
      <c r="F4" s="146"/>
      <c r="G4" s="145"/>
    </row>
    <row r="5" spans="1:11" s="136" customFormat="1" ht="22.5">
      <c r="A5" s="142"/>
      <c r="B5" s="140"/>
      <c r="C5" s="144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9"/>
      <c r="E5" s="142"/>
      <c r="F5" s="141"/>
    </row>
    <row r="6" spans="1:11" s="136" customFormat="1" ht="3" customHeight="1">
      <c r="A6" s="142"/>
      <c r="B6" s="140"/>
      <c r="C6" s="143"/>
      <c r="D6" s="139"/>
      <c r="E6" s="142"/>
      <c r="F6" s="141"/>
    </row>
    <row r="7" spans="1:11" s="136" customFormat="1" ht="15" customHeight="1">
      <c r="A7" s="142"/>
      <c r="B7" s="140"/>
      <c r="C7" s="192" t="s">
        <v>262</v>
      </c>
      <c r="D7" s="139"/>
      <c r="E7" s="142"/>
      <c r="F7" s="141" t="s">
        <v>246</v>
      </c>
    </row>
    <row r="8" spans="1:11" s="136" customFormat="1" ht="15" customHeight="1">
      <c r="A8" s="142"/>
      <c r="B8" s="140"/>
      <c r="C8" s="191" t="s">
        <v>263</v>
      </c>
      <c r="D8" s="139"/>
      <c r="E8" s="142"/>
      <c r="F8" s="141" t="s">
        <v>247</v>
      </c>
    </row>
    <row r="9" spans="1:11" s="136" customFormat="1" ht="15" customHeight="1">
      <c r="A9" s="142"/>
      <c r="B9" s="140"/>
      <c r="C9" s="191" t="s">
        <v>264</v>
      </c>
      <c r="D9" s="139"/>
      <c r="E9" s="142"/>
      <c r="F9" s="141" t="s">
        <v>247</v>
      </c>
    </row>
    <row r="10" spans="1:11" s="136" customFormat="1" ht="22.5">
      <c r="A10" s="142"/>
      <c r="B10" s="140"/>
      <c r="C10" s="191" t="s">
        <v>265</v>
      </c>
      <c r="D10" s="139"/>
      <c r="E10" s="142"/>
      <c r="F10" s="141" t="s">
        <v>247</v>
      </c>
    </row>
    <row r="11" spans="1:11" s="136" customFormat="1" ht="22.5">
      <c r="A11" s="142"/>
      <c r="B11" s="140"/>
      <c r="C11" s="191" t="s">
        <v>266</v>
      </c>
      <c r="D11" s="139"/>
      <c r="E11" s="142"/>
      <c r="F11" s="141" t="s">
        <v>247</v>
      </c>
    </row>
    <row r="12" spans="1:11" s="136" customFormat="1" ht="15" customHeight="1">
      <c r="A12" s="142"/>
      <c r="B12" s="140"/>
      <c r="C12" s="191" t="s">
        <v>267</v>
      </c>
      <c r="D12" s="139"/>
      <c r="E12" s="142"/>
      <c r="F12" s="141" t="s">
        <v>247</v>
      </c>
    </row>
    <row r="13" spans="1:11" s="136" customFormat="1" ht="24" customHeight="1">
      <c r="B13" s="140"/>
      <c r="C13" s="191" t="s">
        <v>268</v>
      </c>
      <c r="D13" s="139"/>
      <c r="F13" s="141" t="s">
        <v>247</v>
      </c>
    </row>
    <row r="14" spans="1:11" s="136" customFormat="1" ht="22.5">
      <c r="B14" s="140"/>
      <c r="C14" s="191" t="s">
        <v>269</v>
      </c>
      <c r="D14" s="139"/>
      <c r="F14" s="141" t="s">
        <v>247</v>
      </c>
    </row>
    <row r="15" spans="1:11" s="136" customFormat="1" ht="22.5">
      <c r="B15" s="140"/>
      <c r="C15" s="191" t="s">
        <v>270</v>
      </c>
      <c r="D15" s="139"/>
      <c r="F15" s="141" t="s">
        <v>247</v>
      </c>
    </row>
    <row r="16" spans="1:11" s="136" customFormat="1" ht="22.5">
      <c r="B16" s="140"/>
      <c r="C16" s="191" t="s">
        <v>271</v>
      </c>
      <c r="D16" s="139"/>
      <c r="F16" s="141" t="s">
        <v>247</v>
      </c>
    </row>
    <row r="17" spans="1:6" s="136" customFormat="1" ht="15" customHeight="1">
      <c r="A17" s="142"/>
      <c r="B17" s="140"/>
      <c r="C17" s="191" t="s">
        <v>272</v>
      </c>
      <c r="D17" s="139"/>
      <c r="E17" s="142"/>
      <c r="F17" s="141" t="s">
        <v>247</v>
      </c>
    </row>
    <row r="18" spans="1:6" s="136" customFormat="1" ht="3" customHeight="1">
      <c r="A18" s="142"/>
      <c r="B18" s="140"/>
      <c r="C18" s="190"/>
      <c r="D18" s="139"/>
      <c r="E18" s="142"/>
      <c r="F18" s="141"/>
    </row>
    <row r="19" spans="1:6" s="136" customFormat="1" ht="15" customHeight="1">
      <c r="A19" s="142"/>
      <c r="B19" s="140"/>
      <c r="C19" s="191" t="s">
        <v>273</v>
      </c>
      <c r="D19" s="139"/>
      <c r="E19" s="142"/>
      <c r="F19" s="141" t="s">
        <v>247</v>
      </c>
    </row>
    <row r="20" spans="1:6" s="136" customFormat="1" ht="15" customHeight="1">
      <c r="A20" s="142"/>
      <c r="B20" s="140"/>
      <c r="C20" s="191" t="s">
        <v>274</v>
      </c>
      <c r="D20" s="139"/>
      <c r="E20" s="142"/>
      <c r="F20" s="141" t="s">
        <v>246</v>
      </c>
    </row>
    <row r="21" spans="1:6" s="136" customFormat="1" ht="15" customHeight="1">
      <c r="A21" s="142"/>
      <c r="B21" s="140"/>
      <c r="C21" s="191" t="s">
        <v>275</v>
      </c>
      <c r="D21" s="139"/>
      <c r="E21" s="142"/>
      <c r="F21" s="141" t="s">
        <v>247</v>
      </c>
    </row>
    <row r="22" spans="1:6" s="136" customFormat="1" ht="15" customHeight="1">
      <c r="A22" s="142"/>
      <c r="B22" s="140"/>
      <c r="C22" s="191" t="s">
        <v>276</v>
      </c>
      <c r="D22" s="139"/>
      <c r="E22" s="142"/>
      <c r="F22" s="141" t="s">
        <v>247</v>
      </c>
    </row>
    <row r="23" spans="1:6" s="136" customFormat="1" ht="3" customHeight="1">
      <c r="B23" s="140"/>
      <c r="C23" s="192"/>
      <c r="D23" s="139"/>
      <c r="F23" s="141"/>
    </row>
    <row r="24" spans="1:6" s="136" customFormat="1" ht="15" customHeight="1">
      <c r="A24" s="142"/>
      <c r="B24" s="140"/>
      <c r="C24" s="191" t="s">
        <v>277</v>
      </c>
      <c r="D24" s="139"/>
      <c r="E24" s="142"/>
      <c r="F24" s="141" t="s">
        <v>247</v>
      </c>
    </row>
    <row r="25" spans="1:6" s="136" customFormat="1" ht="15" customHeight="1">
      <c r="A25" s="142"/>
      <c r="B25" s="140"/>
      <c r="C25" s="191" t="s">
        <v>278</v>
      </c>
      <c r="D25" s="139"/>
      <c r="E25" s="142"/>
      <c r="F25" s="141" t="s">
        <v>247</v>
      </c>
    </row>
    <row r="26" spans="1:6" s="136" customFormat="1" ht="15" customHeight="1">
      <c r="A26" s="142"/>
      <c r="B26" s="140"/>
      <c r="C26" s="191" t="s">
        <v>279</v>
      </c>
      <c r="D26" s="139"/>
      <c r="E26" s="142"/>
      <c r="F26" s="141" t="s">
        <v>247</v>
      </c>
    </row>
    <row r="27" spans="1:6" s="136" customFormat="1" ht="15" customHeight="1">
      <c r="A27" s="142"/>
      <c r="B27" s="140"/>
      <c r="C27" s="191" t="s">
        <v>280</v>
      </c>
      <c r="D27" s="139"/>
      <c r="E27" s="142"/>
      <c r="F27" s="141" t="s">
        <v>247</v>
      </c>
    </row>
    <row r="28" spans="1:6" s="136" customFormat="1" ht="15" customHeight="1">
      <c r="A28" s="142"/>
      <c r="B28" s="140"/>
      <c r="C28" s="191" t="s">
        <v>281</v>
      </c>
      <c r="D28" s="139"/>
      <c r="E28" s="142"/>
      <c r="F28" s="141" t="s">
        <v>246</v>
      </c>
    </row>
    <row r="29" spans="1:6" s="136" customFormat="1" ht="15" customHeight="1">
      <c r="A29" s="142"/>
      <c r="B29" s="140"/>
      <c r="C29" s="191" t="s">
        <v>282</v>
      </c>
      <c r="D29" s="139"/>
      <c r="E29" s="142"/>
      <c r="F29" s="141" t="s">
        <v>247</v>
      </c>
    </row>
    <row r="30" spans="1:6" s="136" customFormat="1" ht="3" customHeight="1">
      <c r="B30" s="140"/>
      <c r="C30" s="192"/>
      <c r="D30" s="139"/>
      <c r="F30" s="141"/>
    </row>
    <row r="31" spans="1:6" s="136" customFormat="1" ht="15" customHeight="1">
      <c r="A31" s="142"/>
      <c r="B31" s="140"/>
      <c r="C31" s="191" t="s">
        <v>283</v>
      </c>
      <c r="D31" s="139"/>
      <c r="E31" s="142"/>
      <c r="F31" s="141" t="s">
        <v>247</v>
      </c>
    </row>
    <row r="32" spans="1:6" s="136" customFormat="1" ht="22.5">
      <c r="B32" s="140"/>
      <c r="C32" s="191" t="s">
        <v>284</v>
      </c>
      <c r="D32" s="139"/>
      <c r="F32" s="141" t="s">
        <v>247</v>
      </c>
    </row>
    <row r="33" spans="1:6" s="136" customFormat="1" ht="33.75">
      <c r="B33" s="140"/>
      <c r="C33" s="191" t="s">
        <v>285</v>
      </c>
      <c r="D33" s="139"/>
      <c r="F33" s="141" t="s">
        <v>247</v>
      </c>
    </row>
    <row r="34" spans="1:6" s="136" customFormat="1" ht="22.5">
      <c r="B34" s="140"/>
      <c r="C34" s="191" t="s">
        <v>286</v>
      </c>
      <c r="D34" s="139"/>
      <c r="F34" s="141" t="s">
        <v>247</v>
      </c>
    </row>
    <row r="35" spans="1:6" s="136" customFormat="1" ht="22.5">
      <c r="B35" s="140"/>
      <c r="C35" s="191" t="s">
        <v>287</v>
      </c>
      <c r="D35" s="139"/>
      <c r="F35" s="141" t="s">
        <v>247</v>
      </c>
    </row>
    <row r="36" spans="1:6" s="136" customFormat="1" ht="15" customHeight="1">
      <c r="A36" s="142"/>
      <c r="B36" s="140"/>
      <c r="C36" s="191" t="s">
        <v>288</v>
      </c>
      <c r="D36" s="139"/>
      <c r="E36" s="142"/>
      <c r="F36" s="141" t="s">
        <v>246</v>
      </c>
    </row>
    <row r="37" spans="1:6" s="136" customFormat="1" ht="15" customHeight="1">
      <c r="A37" s="142"/>
      <c r="B37" s="140"/>
      <c r="C37" s="191" t="s">
        <v>289</v>
      </c>
      <c r="D37" s="139"/>
      <c r="E37" s="142"/>
      <c r="F37" s="141" t="s">
        <v>247</v>
      </c>
    </row>
    <row r="38" spans="1:6" s="136" customFormat="1" ht="15" customHeight="1">
      <c r="A38" s="142"/>
      <c r="B38" s="140"/>
      <c r="C38" s="191" t="s">
        <v>290</v>
      </c>
      <c r="D38" s="139"/>
      <c r="E38" s="142"/>
      <c r="F38" s="141" t="s">
        <v>247</v>
      </c>
    </row>
    <row r="39" spans="1:6" s="136" customFormat="1" ht="3" customHeight="1">
      <c r="B39" s="140"/>
      <c r="C39" s="192"/>
      <c r="D39" s="139"/>
      <c r="F39" s="141"/>
    </row>
    <row r="40" spans="1:6" s="136" customFormat="1" ht="22.5">
      <c r="B40" s="140"/>
      <c r="C40" s="192" t="s">
        <v>291</v>
      </c>
      <c r="D40" s="139"/>
      <c r="F40" s="141" t="s">
        <v>247</v>
      </c>
    </row>
    <row r="41" spans="1:6" s="136" customFormat="1" ht="15" customHeight="1">
      <c r="A41" s="142"/>
      <c r="B41" s="140"/>
      <c r="C41" s="191" t="s">
        <v>292</v>
      </c>
      <c r="D41" s="139"/>
      <c r="E41" s="142"/>
      <c r="F41" s="141" t="s">
        <v>247</v>
      </c>
    </row>
    <row r="42" spans="1:6" s="136" customFormat="1" ht="15" customHeight="1">
      <c r="A42" s="142"/>
      <c r="B42" s="140"/>
      <c r="C42" s="191" t="s">
        <v>293</v>
      </c>
      <c r="D42" s="139"/>
      <c r="E42" s="142"/>
      <c r="F42" s="141" t="s">
        <v>247</v>
      </c>
    </row>
    <row r="43" spans="1:6" s="136" customFormat="1" ht="15" customHeight="1">
      <c r="A43" s="142"/>
      <c r="B43" s="140"/>
      <c r="C43" s="191" t="s">
        <v>351</v>
      </c>
      <c r="D43" s="139"/>
      <c r="E43" s="142"/>
      <c r="F43" s="141" t="s">
        <v>247</v>
      </c>
    </row>
    <row r="44" spans="1:6" s="136" customFormat="1" ht="22.5">
      <c r="B44" s="140"/>
      <c r="C44" s="189" t="s">
        <v>352</v>
      </c>
      <c r="D44" s="139"/>
      <c r="F44" s="141" t="s">
        <v>247</v>
      </c>
    </row>
    <row r="45" spans="1:6" s="136" customFormat="1" ht="15" customHeight="1">
      <c r="A45" s="142"/>
      <c r="B45" s="140"/>
      <c r="C45" s="191" t="s">
        <v>353</v>
      </c>
      <c r="D45" s="139"/>
      <c r="E45" s="142"/>
      <c r="F45" s="141" t="s">
        <v>247</v>
      </c>
    </row>
    <row r="46" spans="1:6" s="136" customFormat="1" ht="22.5">
      <c r="B46" s="140"/>
      <c r="C46" s="189" t="s">
        <v>354</v>
      </c>
      <c r="D46" s="139"/>
      <c r="F46" s="141" t="s">
        <v>247</v>
      </c>
    </row>
    <row r="47" spans="1:6" s="136" customFormat="1" ht="22.5">
      <c r="B47" s="140"/>
      <c r="C47" s="189" t="s">
        <v>355</v>
      </c>
      <c r="D47" s="139"/>
      <c r="F47" s="141" t="s">
        <v>246</v>
      </c>
    </row>
    <row r="48" spans="1:6" s="136" customFormat="1" ht="15" customHeight="1">
      <c r="A48" s="142"/>
      <c r="B48" s="140"/>
      <c r="C48" s="191" t="s">
        <v>356</v>
      </c>
      <c r="D48" s="139"/>
      <c r="E48" s="142"/>
      <c r="F48" s="141" t="s">
        <v>247</v>
      </c>
    </row>
    <row r="49" spans="1:7" s="136" customFormat="1" ht="15" customHeight="1">
      <c r="A49" s="142"/>
      <c r="B49" s="140"/>
      <c r="C49" s="191" t="s">
        <v>357</v>
      </c>
      <c r="D49" s="139"/>
      <c r="E49" s="142"/>
      <c r="F49" s="141" t="s">
        <v>247</v>
      </c>
    </row>
    <row r="50" spans="1:7" s="136" customFormat="1" ht="22.5">
      <c r="B50" s="140"/>
      <c r="C50" s="189" t="s">
        <v>358</v>
      </c>
      <c r="D50" s="139"/>
      <c r="F50" s="141" t="s">
        <v>248</v>
      </c>
    </row>
    <row r="51" spans="1:7" s="136" customFormat="1" ht="15" customHeight="1">
      <c r="A51" s="142"/>
      <c r="B51" s="140"/>
      <c r="C51" s="191" t="s">
        <v>359</v>
      </c>
      <c r="D51" s="139"/>
      <c r="E51" s="142"/>
      <c r="F51" s="141" t="s">
        <v>248</v>
      </c>
    </row>
    <row r="52" spans="1:7" s="136" customFormat="1" ht="15" customHeight="1">
      <c r="A52" s="142"/>
      <c r="B52" s="140"/>
      <c r="C52" s="191" t="s">
        <v>360</v>
      </c>
      <c r="D52" s="139"/>
      <c r="E52" s="142"/>
      <c r="F52" s="141" t="s">
        <v>248</v>
      </c>
    </row>
    <row r="53" spans="1:7" ht="33.75">
      <c r="B53" s="140"/>
      <c r="C53" s="189" t="s">
        <v>361</v>
      </c>
      <c r="D53" s="139"/>
      <c r="F53" s="141" t="s">
        <v>248</v>
      </c>
      <c r="G53" s="136"/>
    </row>
    <row r="54" spans="1:7" ht="45">
      <c r="B54" s="140"/>
      <c r="C54" s="189" t="s">
        <v>362</v>
      </c>
      <c r="D54" s="139"/>
      <c r="F54" s="141" t="s">
        <v>248</v>
      </c>
      <c r="G54" s="136"/>
    </row>
    <row r="55" spans="1:7" ht="33.75">
      <c r="B55" s="140"/>
      <c r="C55" s="189" t="s">
        <v>363</v>
      </c>
      <c r="D55" s="139"/>
      <c r="F55" s="141" t="s">
        <v>248</v>
      </c>
      <c r="G55" s="136"/>
    </row>
    <row r="56" spans="1:7" ht="33.75">
      <c r="B56" s="140"/>
      <c r="C56" s="191" t="s">
        <v>294</v>
      </c>
      <c r="D56" s="139"/>
      <c r="F56" s="141" t="s">
        <v>248</v>
      </c>
      <c r="G56" s="136"/>
    </row>
    <row r="57" spans="1:7" ht="22.5">
      <c r="B57" s="140"/>
      <c r="C57" s="191" t="s">
        <v>295</v>
      </c>
      <c r="D57" s="139"/>
      <c r="F57" s="141" t="s">
        <v>248</v>
      </c>
      <c r="G57" s="136"/>
    </row>
    <row r="58" spans="1:7" s="136" customFormat="1" ht="15" customHeight="1">
      <c r="A58" s="142"/>
      <c r="B58" s="140"/>
      <c r="C58" s="191" t="s">
        <v>296</v>
      </c>
      <c r="D58" s="139"/>
      <c r="E58" s="142"/>
      <c r="F58" s="141" t="s">
        <v>248</v>
      </c>
    </row>
    <row r="59" spans="1:7" ht="33.75">
      <c r="B59" s="140"/>
      <c r="C59" s="191" t="s">
        <v>297</v>
      </c>
      <c r="D59" s="139"/>
      <c r="F59" s="141" t="s">
        <v>248</v>
      </c>
      <c r="G59" s="136"/>
    </row>
    <row r="60" spans="1:7" s="136" customFormat="1" ht="15" customHeight="1">
      <c r="A60" s="142"/>
      <c r="B60" s="140"/>
      <c r="C60" s="191" t="s">
        <v>298</v>
      </c>
      <c r="D60" s="139"/>
      <c r="E60" s="142"/>
      <c r="F60" s="141" t="s">
        <v>248</v>
      </c>
    </row>
    <row r="61" spans="1:7" ht="22.5">
      <c r="B61" s="140"/>
      <c r="C61" s="191" t="s">
        <v>299</v>
      </c>
      <c r="D61" s="139"/>
      <c r="F61" s="141" t="s">
        <v>248</v>
      </c>
      <c r="G61" s="136"/>
    </row>
    <row r="62" spans="1:7" ht="22.5">
      <c r="B62" s="140"/>
      <c r="C62" s="191" t="s">
        <v>300</v>
      </c>
      <c r="D62" s="139"/>
      <c r="F62" s="141" t="s">
        <v>247</v>
      </c>
      <c r="G62" s="136"/>
    </row>
    <row r="63" spans="1:7" ht="22.5">
      <c r="B63" s="140"/>
      <c r="C63" s="191" t="s">
        <v>301</v>
      </c>
      <c r="D63" s="139"/>
      <c r="F63" s="141" t="s">
        <v>247</v>
      </c>
      <c r="G63" s="136"/>
    </row>
    <row r="64" spans="1:7" s="136" customFormat="1" ht="15" customHeight="1">
      <c r="A64" s="142"/>
      <c r="B64" s="140"/>
      <c r="C64" s="191" t="s">
        <v>302</v>
      </c>
      <c r="D64" s="139"/>
      <c r="E64" s="142"/>
      <c r="F64" s="141" t="s">
        <v>247</v>
      </c>
    </row>
    <row r="65" spans="1:7" s="136" customFormat="1" ht="15" customHeight="1">
      <c r="A65" s="142"/>
      <c r="B65" s="140"/>
      <c r="C65" s="191" t="s">
        <v>303</v>
      </c>
      <c r="D65" s="139"/>
      <c r="E65" s="142"/>
      <c r="F65" s="141" t="s">
        <v>247</v>
      </c>
    </row>
    <row r="66" spans="1:7" s="136" customFormat="1" ht="15" customHeight="1">
      <c r="A66" s="142"/>
      <c r="B66" s="140"/>
      <c r="C66" s="191" t="s">
        <v>304</v>
      </c>
      <c r="D66" s="139"/>
      <c r="E66" s="142"/>
      <c r="F66" s="141" t="s">
        <v>247</v>
      </c>
    </row>
    <row r="67" spans="1:7" ht="22.5">
      <c r="B67" s="140"/>
      <c r="C67" s="192" t="s">
        <v>305</v>
      </c>
      <c r="D67" s="139"/>
      <c r="F67" s="141" t="s">
        <v>247</v>
      </c>
      <c r="G67" s="136"/>
    </row>
    <row r="68" spans="1:7" s="136" customFormat="1" ht="15" customHeight="1">
      <c r="A68" s="142"/>
      <c r="B68" s="140"/>
      <c r="C68" s="191" t="s">
        <v>306</v>
      </c>
      <c r="D68" s="139"/>
      <c r="E68" s="142"/>
      <c r="F68" s="141" t="s">
        <v>247</v>
      </c>
    </row>
    <row r="69" spans="1:7" ht="22.5">
      <c r="B69" s="140"/>
      <c r="C69" s="191" t="s">
        <v>307</v>
      </c>
      <c r="D69" s="139"/>
      <c r="F69" s="141" t="s">
        <v>247</v>
      </c>
      <c r="G69" s="136"/>
    </row>
    <row r="70" spans="1:7" ht="22.5">
      <c r="B70" s="140"/>
      <c r="C70" s="191" t="s">
        <v>308</v>
      </c>
      <c r="D70" s="139"/>
      <c r="F70" s="141" t="s">
        <v>247</v>
      </c>
      <c r="G70" s="136"/>
    </row>
    <row r="71" spans="1:7" s="136" customFormat="1" ht="15" customHeight="1">
      <c r="A71" s="142"/>
      <c r="B71" s="140"/>
      <c r="C71" s="191" t="s">
        <v>309</v>
      </c>
      <c r="D71" s="139"/>
      <c r="E71" s="142"/>
      <c r="F71" s="141" t="s">
        <v>247</v>
      </c>
    </row>
    <row r="72" spans="1:7" ht="22.5">
      <c r="B72" s="140"/>
      <c r="C72" s="191" t="s">
        <v>310</v>
      </c>
      <c r="D72" s="139"/>
      <c r="F72" s="141" t="s">
        <v>247</v>
      </c>
      <c r="G72" s="136"/>
    </row>
    <row r="73" spans="1:7" s="136" customFormat="1" ht="15" customHeight="1">
      <c r="A73" s="142"/>
      <c r="B73" s="140"/>
      <c r="C73" s="191" t="s">
        <v>311</v>
      </c>
      <c r="D73" s="139"/>
      <c r="E73" s="142"/>
      <c r="F73" s="141" t="s">
        <v>247</v>
      </c>
    </row>
    <row r="74" spans="1:7" s="136" customFormat="1" ht="3" customHeight="1">
      <c r="B74" s="140"/>
      <c r="C74" s="192"/>
      <c r="D74" s="139"/>
      <c r="F74" s="141"/>
    </row>
    <row r="75" spans="1:7" s="136" customFormat="1" ht="15" customHeight="1">
      <c r="A75" s="142"/>
      <c r="B75" s="140"/>
      <c r="C75" s="191" t="s">
        <v>312</v>
      </c>
      <c r="D75" s="139"/>
      <c r="E75" s="142"/>
      <c r="F75" s="141" t="s">
        <v>247</v>
      </c>
    </row>
    <row r="76" spans="1:7" s="136" customFormat="1" ht="15" customHeight="1">
      <c r="A76" s="142"/>
      <c r="B76" s="140"/>
      <c r="C76" s="191" t="s">
        <v>313</v>
      </c>
      <c r="D76" s="139"/>
      <c r="E76" s="142"/>
      <c r="F76" s="141" t="s">
        <v>247</v>
      </c>
    </row>
    <row r="77" spans="1:7" ht="22.5">
      <c r="B77" s="140"/>
      <c r="C77" s="191" t="s">
        <v>314</v>
      </c>
      <c r="D77" s="139"/>
      <c r="F77" s="141" t="s">
        <v>246</v>
      </c>
      <c r="G77" s="136"/>
    </row>
    <row r="78" spans="1:7" s="136" customFormat="1" ht="15" customHeight="1">
      <c r="A78" s="142"/>
      <c r="B78" s="140"/>
      <c r="C78" s="191" t="s">
        <v>315</v>
      </c>
      <c r="D78" s="139"/>
      <c r="E78" s="142"/>
      <c r="F78" s="141" t="s">
        <v>247</v>
      </c>
    </row>
    <row r="79" spans="1:7" ht="22.5">
      <c r="B79" s="140"/>
      <c r="C79" s="191" t="s">
        <v>316</v>
      </c>
      <c r="D79" s="139"/>
      <c r="F79" s="141" t="s">
        <v>247</v>
      </c>
      <c r="G79" s="136"/>
    </row>
    <row r="80" spans="1:7" s="136" customFormat="1" ht="15" customHeight="1">
      <c r="A80" s="142"/>
      <c r="B80" s="140"/>
      <c r="C80" s="191" t="s">
        <v>317</v>
      </c>
      <c r="D80" s="139"/>
      <c r="E80" s="142"/>
      <c r="F80" s="141" t="s">
        <v>247</v>
      </c>
    </row>
    <row r="81" spans="1:7" s="136" customFormat="1" ht="15" customHeight="1">
      <c r="A81" s="142"/>
      <c r="B81" s="140"/>
      <c r="C81" s="191" t="s">
        <v>318</v>
      </c>
      <c r="D81" s="139"/>
      <c r="E81" s="142"/>
      <c r="F81" s="141" t="s">
        <v>248</v>
      </c>
    </row>
    <row r="82" spans="1:7" ht="22.5">
      <c r="B82" s="140"/>
      <c r="C82" s="191" t="s">
        <v>319</v>
      </c>
      <c r="D82" s="139"/>
      <c r="F82" s="141" t="s">
        <v>248</v>
      </c>
      <c r="G82" s="136"/>
    </row>
    <row r="83" spans="1:7" s="136" customFormat="1" ht="15" customHeight="1">
      <c r="A83" s="142"/>
      <c r="B83" s="140"/>
      <c r="C83" s="191" t="s">
        <v>320</v>
      </c>
      <c r="D83" s="139"/>
      <c r="E83" s="142"/>
      <c r="F83" s="141" t="s">
        <v>248</v>
      </c>
    </row>
    <row r="84" spans="1:7" s="136" customFormat="1" ht="3" customHeight="1">
      <c r="B84" s="140"/>
      <c r="C84" s="192"/>
      <c r="D84" s="139"/>
      <c r="F84" s="141"/>
    </row>
    <row r="85" spans="1:7" ht="33.75">
      <c r="B85" s="140"/>
      <c r="C85" s="192" t="s">
        <v>321</v>
      </c>
      <c r="D85" s="139"/>
      <c r="F85" s="141" t="s">
        <v>248</v>
      </c>
      <c r="G85" s="136"/>
    </row>
    <row r="86" spans="1:7" s="136" customFormat="1" ht="15" customHeight="1">
      <c r="A86" s="142"/>
      <c r="B86" s="140"/>
      <c r="C86" s="191" t="s">
        <v>322</v>
      </c>
      <c r="D86" s="139"/>
      <c r="E86" s="142"/>
      <c r="F86" s="141" t="s">
        <v>248</v>
      </c>
    </row>
    <row r="87" spans="1:7" ht="22.5">
      <c r="B87" s="140"/>
      <c r="C87" s="191" t="s">
        <v>323</v>
      </c>
      <c r="D87" s="139"/>
      <c r="F87" s="141" t="s">
        <v>247</v>
      </c>
      <c r="G87" s="136"/>
    </row>
    <row r="88" spans="1:7" ht="22.5">
      <c r="B88" s="140"/>
      <c r="C88" s="191" t="s">
        <v>324</v>
      </c>
      <c r="D88" s="139"/>
      <c r="F88" s="141" t="s">
        <v>248</v>
      </c>
      <c r="G88" s="136"/>
    </row>
    <row r="89" spans="1:7" s="136" customFormat="1" ht="15" customHeight="1">
      <c r="A89" s="142"/>
      <c r="B89" s="140"/>
      <c r="C89" s="191" t="s">
        <v>325</v>
      </c>
      <c r="D89" s="139"/>
      <c r="E89" s="142"/>
      <c r="F89" s="141" t="s">
        <v>248</v>
      </c>
    </row>
    <row r="90" spans="1:7" s="136" customFormat="1" ht="3" customHeight="1">
      <c r="B90" s="140"/>
      <c r="C90" s="192"/>
      <c r="D90" s="139"/>
      <c r="F90" s="141"/>
    </row>
    <row r="91" spans="1:7" ht="25.5" customHeight="1">
      <c r="B91" s="140"/>
      <c r="C91" s="192" t="s">
        <v>326</v>
      </c>
      <c r="D91" s="139"/>
      <c r="F91" s="141" t="s">
        <v>248</v>
      </c>
      <c r="G91" s="136"/>
    </row>
    <row r="92" spans="1:7" s="136" customFormat="1" ht="3" customHeight="1">
      <c r="B92" s="140"/>
      <c r="C92" s="192"/>
      <c r="D92" s="139"/>
      <c r="F92" s="141"/>
    </row>
    <row r="93" spans="1:7" ht="33.75">
      <c r="B93" s="140"/>
      <c r="C93" s="192" t="s">
        <v>327</v>
      </c>
      <c r="D93" s="139"/>
      <c r="F93" s="141" t="s">
        <v>248</v>
      </c>
      <c r="G93" s="136"/>
    </row>
    <row r="94" spans="1:7" s="136" customFormat="1" ht="3" customHeight="1">
      <c r="B94" s="140"/>
      <c r="C94" s="192"/>
      <c r="D94" s="139"/>
      <c r="F94" s="141"/>
    </row>
    <row r="95" spans="1:7" ht="22.5">
      <c r="B95" s="140"/>
      <c r="C95" s="192" t="s">
        <v>328</v>
      </c>
      <c r="D95" s="139"/>
      <c r="F95" s="141" t="s">
        <v>248</v>
      </c>
      <c r="G95" s="136"/>
    </row>
    <row r="96" spans="1:7" s="136" customFormat="1" ht="15" customHeight="1">
      <c r="A96" s="142"/>
      <c r="B96" s="140"/>
      <c r="C96" s="191" t="s">
        <v>329</v>
      </c>
      <c r="D96" s="139"/>
      <c r="E96" s="142"/>
      <c r="F96" s="141" t="s">
        <v>247</v>
      </c>
    </row>
    <row r="97" spans="1:7" ht="22.5">
      <c r="B97" s="140"/>
      <c r="C97" s="191" t="s">
        <v>330</v>
      </c>
      <c r="D97" s="139"/>
      <c r="F97" s="141" t="s">
        <v>247</v>
      </c>
      <c r="G97" s="136"/>
    </row>
    <row r="98" spans="1:7" s="136" customFormat="1" ht="33.75">
      <c r="B98" s="140"/>
      <c r="C98" s="191" t="s">
        <v>331</v>
      </c>
      <c r="D98" s="139"/>
      <c r="F98" s="141" t="s">
        <v>247</v>
      </c>
    </row>
    <row r="99" spans="1:7" ht="22.5">
      <c r="B99" s="140"/>
      <c r="C99" s="191" t="s">
        <v>332</v>
      </c>
      <c r="D99" s="139"/>
      <c r="F99" s="141" t="s">
        <v>246</v>
      </c>
      <c r="G99" s="136"/>
    </row>
    <row r="100" spans="1:7" s="136" customFormat="1" ht="3" customHeight="1">
      <c r="B100" s="140"/>
      <c r="C100" s="192"/>
      <c r="D100" s="139"/>
      <c r="F100" s="141"/>
    </row>
    <row r="101" spans="1:7" ht="56.25">
      <c r="B101" s="140"/>
      <c r="C101" s="192" t="s">
        <v>333</v>
      </c>
      <c r="D101" s="139"/>
      <c r="F101" s="141" t="s">
        <v>247</v>
      </c>
      <c r="G101" s="136"/>
    </row>
    <row r="102" spans="1:7" s="136" customFormat="1" ht="3" customHeight="1">
      <c r="B102" s="140"/>
      <c r="C102" s="192"/>
      <c r="D102" s="139"/>
      <c r="F102" s="141"/>
    </row>
    <row r="103" spans="1:7" ht="33.75">
      <c r="B103" s="140"/>
      <c r="C103" s="192" t="s">
        <v>334</v>
      </c>
      <c r="D103" s="139"/>
      <c r="F103" s="141" t="s">
        <v>247</v>
      </c>
      <c r="G103" s="136"/>
    </row>
    <row r="104" spans="1:7" s="136" customFormat="1" ht="15" customHeight="1">
      <c r="A104" s="142"/>
      <c r="B104" s="140"/>
      <c r="C104" s="191" t="s">
        <v>335</v>
      </c>
      <c r="D104" s="139"/>
      <c r="E104" s="142"/>
      <c r="F104" s="141" t="s">
        <v>247</v>
      </c>
    </row>
    <row r="105" spans="1:7" s="136" customFormat="1" ht="15" customHeight="1">
      <c r="A105" s="142"/>
      <c r="B105" s="140"/>
      <c r="C105" s="191" t="s">
        <v>336</v>
      </c>
      <c r="D105" s="139"/>
      <c r="E105" s="142"/>
      <c r="F105" s="141" t="s">
        <v>247</v>
      </c>
    </row>
    <row r="106" spans="1:7" s="136" customFormat="1" ht="15" customHeight="1">
      <c r="A106" s="142"/>
      <c r="B106" s="140"/>
      <c r="C106" s="191" t="s">
        <v>337</v>
      </c>
      <c r="D106" s="139"/>
      <c r="E106" s="142"/>
      <c r="F106" s="141" t="s">
        <v>247</v>
      </c>
    </row>
    <row r="107" spans="1:7" ht="22.5">
      <c r="B107" s="140"/>
      <c r="C107" s="191" t="s">
        <v>338</v>
      </c>
      <c r="D107" s="139"/>
      <c r="F107" s="141" t="s">
        <v>247</v>
      </c>
      <c r="G107" s="136"/>
    </row>
    <row r="108" spans="1:7" s="136" customFormat="1" ht="15" customHeight="1">
      <c r="A108" s="142"/>
      <c r="B108" s="140"/>
      <c r="C108" s="191" t="s">
        <v>339</v>
      </c>
      <c r="D108" s="139"/>
      <c r="E108" s="142"/>
      <c r="F108" s="141" t="s">
        <v>247</v>
      </c>
    </row>
    <row r="109" spans="1:7" s="136" customFormat="1" ht="15" customHeight="1">
      <c r="A109" s="142"/>
      <c r="B109" s="140"/>
      <c r="C109" s="191" t="s">
        <v>340</v>
      </c>
      <c r="D109" s="139"/>
      <c r="E109" s="142"/>
      <c r="F109" s="141" t="s">
        <v>247</v>
      </c>
    </row>
    <row r="110" spans="1:7" s="136" customFormat="1" ht="33.75">
      <c r="B110" s="140"/>
      <c r="C110" s="191" t="s">
        <v>341</v>
      </c>
      <c r="D110" s="139"/>
      <c r="F110" s="141" t="s">
        <v>247</v>
      </c>
    </row>
    <row r="111" spans="1:7" ht="33.75">
      <c r="B111" s="140"/>
      <c r="C111" s="191" t="s">
        <v>342</v>
      </c>
      <c r="D111" s="139"/>
      <c r="F111" s="141" t="s">
        <v>246</v>
      </c>
      <c r="G111" s="136"/>
    </row>
    <row r="112" spans="1:7" s="136" customFormat="1" ht="3" customHeight="1">
      <c r="B112" s="140"/>
      <c r="C112" s="192"/>
      <c r="D112" s="139"/>
      <c r="F112" s="141"/>
    </row>
    <row r="113" spans="2:7" ht="22.5">
      <c r="B113" s="140"/>
      <c r="C113" s="192" t="s">
        <v>343</v>
      </c>
      <c r="D113" s="139"/>
      <c r="F113" s="141" t="s">
        <v>247</v>
      </c>
      <c r="G113" s="136"/>
    </row>
    <row r="114" spans="2:7" s="136" customFormat="1" ht="3" customHeight="1">
      <c r="B114" s="140"/>
      <c r="C114" s="192"/>
      <c r="D114" s="139"/>
      <c r="F114" s="141"/>
    </row>
    <row r="115" spans="2:7" ht="33.75">
      <c r="B115" s="140"/>
      <c r="C115" s="192" t="s">
        <v>344</v>
      </c>
      <c r="D115" s="139"/>
      <c r="F115" s="141" t="s">
        <v>247</v>
      </c>
      <c r="G115" s="136"/>
    </row>
    <row r="116" spans="2:7" s="136" customFormat="1" ht="3" customHeight="1">
      <c r="B116" s="140"/>
      <c r="C116" s="192"/>
      <c r="D116" s="139"/>
      <c r="F116" s="141"/>
    </row>
    <row r="117" spans="2:7" ht="22.5">
      <c r="B117" s="140"/>
      <c r="C117" s="192" t="s">
        <v>345</v>
      </c>
      <c r="D117" s="139"/>
      <c r="F117" s="141" t="s">
        <v>247</v>
      </c>
      <c r="G117" s="136"/>
    </row>
    <row r="118" spans="2:7" s="136" customFormat="1" ht="3" customHeight="1">
      <c r="B118" s="140"/>
      <c r="C118" s="192"/>
      <c r="D118" s="139"/>
      <c r="F118" s="141"/>
    </row>
    <row r="119" spans="2:7" ht="56.25">
      <c r="B119" s="140"/>
      <c r="C119" s="192" t="s">
        <v>346</v>
      </c>
      <c r="D119" s="139"/>
      <c r="F119" s="141" t="s">
        <v>247</v>
      </c>
      <c r="G119" s="136"/>
    </row>
    <row r="120" spans="2:7" s="136" customFormat="1" ht="3" customHeight="1">
      <c r="B120" s="140"/>
      <c r="C120" s="192"/>
      <c r="D120" s="139"/>
      <c r="F120" s="141"/>
    </row>
    <row r="121" spans="2:7" s="136" customFormat="1" ht="33.75">
      <c r="B121" s="140"/>
      <c r="C121" s="192" t="s">
        <v>347</v>
      </c>
      <c r="D121" s="139"/>
      <c r="F121" s="141" t="s">
        <v>247</v>
      </c>
    </row>
    <row r="122" spans="2:7" s="136" customFormat="1" ht="3" customHeight="1">
      <c r="B122" s="140"/>
      <c r="C122" s="192"/>
      <c r="D122" s="139"/>
      <c r="F122" s="141"/>
    </row>
    <row r="123" spans="2:7" ht="22.5">
      <c r="B123" s="140"/>
      <c r="C123" s="192" t="s">
        <v>348</v>
      </c>
      <c r="D123" s="139"/>
      <c r="F123" s="141" t="s">
        <v>246</v>
      </c>
      <c r="G123" s="136"/>
    </row>
    <row r="124" spans="2:7" s="136" customFormat="1" ht="3" customHeight="1">
      <c r="B124" s="140"/>
      <c r="C124" s="192"/>
      <c r="D124" s="139"/>
      <c r="F124" s="141"/>
    </row>
    <row r="125" spans="2:7" s="136" customFormat="1" ht="45">
      <c r="B125" s="140"/>
      <c r="C125" s="192" t="s">
        <v>349</v>
      </c>
      <c r="D125" s="139"/>
      <c r="F125" s="141" t="s">
        <v>247</v>
      </c>
    </row>
    <row r="126" spans="2:7" s="136" customFormat="1" ht="3" customHeight="1">
      <c r="B126" s="140"/>
      <c r="C126" s="192"/>
      <c r="D126" s="139"/>
      <c r="F126" s="141"/>
    </row>
    <row r="127" spans="2:7" ht="22.5">
      <c r="B127" s="140"/>
      <c r="C127" s="192" t="s">
        <v>350</v>
      </c>
      <c r="D127" s="139"/>
      <c r="F127" s="141" t="s">
        <v>246</v>
      </c>
      <c r="G127" s="136"/>
    </row>
    <row r="128" spans="2:7" ht="12" thickBot="1">
      <c r="B128" s="138"/>
      <c r="C128" s="185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28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781</v>
      </c>
      <c r="C2" t="s">
        <v>781</v>
      </c>
      <c r="D2" t="s">
        <v>782</v>
      </c>
    </row>
    <row r="3" spans="1:4">
      <c r="A3">
        <v>2</v>
      </c>
      <c r="B3" t="s">
        <v>781</v>
      </c>
      <c r="C3" t="s">
        <v>783</v>
      </c>
      <c r="D3" t="s">
        <v>784</v>
      </c>
    </row>
    <row r="4" spans="1:4">
      <c r="A4">
        <v>3</v>
      </c>
      <c r="B4" t="s">
        <v>781</v>
      </c>
      <c r="C4" t="s">
        <v>785</v>
      </c>
      <c r="D4" t="s">
        <v>786</v>
      </c>
    </row>
    <row r="5" spans="1:4">
      <c r="A5">
        <v>4</v>
      </c>
      <c r="B5" t="s">
        <v>781</v>
      </c>
      <c r="C5" t="s">
        <v>787</v>
      </c>
      <c r="D5" t="s">
        <v>788</v>
      </c>
    </row>
    <row r="6" spans="1:4">
      <c r="A6">
        <v>5</v>
      </c>
      <c r="B6" t="s">
        <v>781</v>
      </c>
      <c r="C6" t="s">
        <v>789</v>
      </c>
      <c r="D6" t="s">
        <v>790</v>
      </c>
    </row>
    <row r="7" spans="1:4">
      <c r="A7">
        <v>6</v>
      </c>
      <c r="B7" t="s">
        <v>515</v>
      </c>
      <c r="C7" t="s">
        <v>515</v>
      </c>
      <c r="D7" t="s">
        <v>516</v>
      </c>
    </row>
    <row r="8" spans="1:4">
      <c r="A8">
        <v>7</v>
      </c>
      <c r="B8" t="s">
        <v>439</v>
      </c>
      <c r="C8" t="s">
        <v>439</v>
      </c>
      <c r="D8" t="s">
        <v>440</v>
      </c>
    </row>
    <row r="9" spans="1:4">
      <c r="A9">
        <v>8</v>
      </c>
      <c r="B9" t="s">
        <v>439</v>
      </c>
      <c r="C9" t="s">
        <v>441</v>
      </c>
      <c r="D9" t="s">
        <v>440</v>
      </c>
    </row>
    <row r="10" spans="1:4">
      <c r="A10">
        <v>9</v>
      </c>
      <c r="B10" t="s">
        <v>614</v>
      </c>
      <c r="C10" t="s">
        <v>791</v>
      </c>
      <c r="D10" t="s">
        <v>792</v>
      </c>
    </row>
    <row r="11" spans="1:4">
      <c r="A11">
        <v>10</v>
      </c>
      <c r="B11" t="s">
        <v>614</v>
      </c>
      <c r="C11" t="s">
        <v>614</v>
      </c>
      <c r="D11" t="s">
        <v>615</v>
      </c>
    </row>
    <row r="12" spans="1:4">
      <c r="A12">
        <v>11</v>
      </c>
      <c r="B12" t="s">
        <v>614</v>
      </c>
      <c r="C12" t="s">
        <v>793</v>
      </c>
      <c r="D12" t="s">
        <v>794</v>
      </c>
    </row>
    <row r="13" spans="1:4">
      <c r="A13">
        <v>12</v>
      </c>
      <c r="B13" t="s">
        <v>614</v>
      </c>
      <c r="C13" t="s">
        <v>616</v>
      </c>
      <c r="D13" t="s">
        <v>617</v>
      </c>
    </row>
    <row r="14" spans="1:4">
      <c r="A14">
        <v>13</v>
      </c>
      <c r="B14" t="s">
        <v>614</v>
      </c>
      <c r="C14" t="s">
        <v>795</v>
      </c>
      <c r="D14" t="s">
        <v>796</v>
      </c>
    </row>
    <row r="15" spans="1:4">
      <c r="A15">
        <v>14</v>
      </c>
      <c r="B15" t="s">
        <v>502</v>
      </c>
      <c r="C15" t="s">
        <v>726</v>
      </c>
      <c r="D15" t="s">
        <v>727</v>
      </c>
    </row>
    <row r="16" spans="1:4">
      <c r="A16">
        <v>15</v>
      </c>
      <c r="B16" t="s">
        <v>502</v>
      </c>
      <c r="C16" t="s">
        <v>502</v>
      </c>
      <c r="D16" t="s">
        <v>503</v>
      </c>
    </row>
    <row r="17" spans="1:4">
      <c r="A17">
        <v>16</v>
      </c>
      <c r="B17" t="s">
        <v>502</v>
      </c>
      <c r="C17" t="s">
        <v>504</v>
      </c>
      <c r="D17" t="s">
        <v>505</v>
      </c>
    </row>
    <row r="18" spans="1:4">
      <c r="A18">
        <v>17</v>
      </c>
      <c r="B18" t="s">
        <v>502</v>
      </c>
      <c r="C18" t="s">
        <v>797</v>
      </c>
      <c r="D18" t="s">
        <v>798</v>
      </c>
    </row>
    <row r="19" spans="1:4">
      <c r="A19">
        <v>18</v>
      </c>
      <c r="B19" t="s">
        <v>502</v>
      </c>
      <c r="C19" t="s">
        <v>702</v>
      </c>
      <c r="D19" t="s">
        <v>703</v>
      </c>
    </row>
    <row r="20" spans="1:4">
      <c r="A20">
        <v>19</v>
      </c>
      <c r="B20" t="s">
        <v>468</v>
      </c>
      <c r="C20" t="s">
        <v>799</v>
      </c>
      <c r="D20" t="s">
        <v>800</v>
      </c>
    </row>
    <row r="21" spans="1:4">
      <c r="A21">
        <v>20</v>
      </c>
      <c r="B21" t="s">
        <v>468</v>
      </c>
      <c r="C21" t="s">
        <v>470</v>
      </c>
      <c r="D21" t="s">
        <v>471</v>
      </c>
    </row>
    <row r="22" spans="1:4">
      <c r="A22">
        <v>21</v>
      </c>
      <c r="B22" t="s">
        <v>468</v>
      </c>
      <c r="C22" t="s">
        <v>801</v>
      </c>
      <c r="D22" t="s">
        <v>802</v>
      </c>
    </row>
    <row r="23" spans="1:4">
      <c r="A23">
        <v>22</v>
      </c>
      <c r="B23" t="s">
        <v>468</v>
      </c>
      <c r="C23" t="s">
        <v>468</v>
      </c>
      <c r="D23" t="s">
        <v>469</v>
      </c>
    </row>
    <row r="24" spans="1:4">
      <c r="A24">
        <v>23</v>
      </c>
      <c r="B24" t="s">
        <v>468</v>
      </c>
      <c r="C24" t="s">
        <v>803</v>
      </c>
      <c r="D24" t="s">
        <v>804</v>
      </c>
    </row>
    <row r="25" spans="1:4">
      <c r="A25">
        <v>24</v>
      </c>
      <c r="B25" t="s">
        <v>468</v>
      </c>
      <c r="C25" t="s">
        <v>694</v>
      </c>
      <c r="D25" t="s">
        <v>695</v>
      </c>
    </row>
    <row r="26" spans="1:4">
      <c r="A26">
        <v>25</v>
      </c>
      <c r="B26" t="s">
        <v>468</v>
      </c>
      <c r="C26" t="s">
        <v>805</v>
      </c>
      <c r="D26" t="s">
        <v>806</v>
      </c>
    </row>
    <row r="27" spans="1:4">
      <c r="A27">
        <v>26</v>
      </c>
      <c r="B27" t="s">
        <v>468</v>
      </c>
      <c r="C27" t="s">
        <v>807</v>
      </c>
      <c r="D27" t="s">
        <v>808</v>
      </c>
    </row>
    <row r="28" spans="1:4">
      <c r="A28">
        <v>27</v>
      </c>
      <c r="B28" t="s">
        <v>468</v>
      </c>
      <c r="C28" t="s">
        <v>809</v>
      </c>
      <c r="D28" t="s">
        <v>810</v>
      </c>
    </row>
    <row r="29" spans="1:4">
      <c r="A29">
        <v>28</v>
      </c>
      <c r="B29" t="s">
        <v>468</v>
      </c>
      <c r="C29" t="s">
        <v>811</v>
      </c>
      <c r="D29" t="s">
        <v>812</v>
      </c>
    </row>
    <row r="30" spans="1:4">
      <c r="A30">
        <v>29</v>
      </c>
      <c r="B30" t="s">
        <v>567</v>
      </c>
      <c r="C30" t="s">
        <v>569</v>
      </c>
      <c r="D30" t="s">
        <v>570</v>
      </c>
    </row>
    <row r="31" spans="1:4">
      <c r="A31">
        <v>30</v>
      </c>
      <c r="B31" t="s">
        <v>567</v>
      </c>
      <c r="C31" t="s">
        <v>813</v>
      </c>
      <c r="D31" t="s">
        <v>814</v>
      </c>
    </row>
    <row r="32" spans="1:4">
      <c r="A32">
        <v>31</v>
      </c>
      <c r="B32" t="s">
        <v>567</v>
      </c>
      <c r="C32" t="s">
        <v>567</v>
      </c>
      <c r="D32" t="s">
        <v>568</v>
      </c>
    </row>
    <row r="33" spans="1:4">
      <c r="A33">
        <v>32</v>
      </c>
      <c r="B33" t="s">
        <v>567</v>
      </c>
      <c r="C33" t="s">
        <v>815</v>
      </c>
      <c r="D33" t="s">
        <v>816</v>
      </c>
    </row>
    <row r="34" spans="1:4">
      <c r="A34">
        <v>33</v>
      </c>
      <c r="B34" t="s">
        <v>567</v>
      </c>
      <c r="C34" t="s">
        <v>817</v>
      </c>
      <c r="D34" t="s">
        <v>818</v>
      </c>
    </row>
    <row r="35" spans="1:4">
      <c r="A35">
        <v>34</v>
      </c>
      <c r="B35" t="s">
        <v>567</v>
      </c>
      <c r="C35" t="s">
        <v>819</v>
      </c>
      <c r="D35" t="s">
        <v>820</v>
      </c>
    </row>
    <row r="36" spans="1:4">
      <c r="A36">
        <v>35</v>
      </c>
      <c r="B36" t="s">
        <v>653</v>
      </c>
      <c r="C36" t="s">
        <v>821</v>
      </c>
      <c r="D36" t="s">
        <v>822</v>
      </c>
    </row>
    <row r="37" spans="1:4">
      <c r="A37">
        <v>36</v>
      </c>
      <c r="B37" t="s">
        <v>653</v>
      </c>
      <c r="C37" t="s">
        <v>823</v>
      </c>
      <c r="D37" t="s">
        <v>824</v>
      </c>
    </row>
    <row r="38" spans="1:4">
      <c r="A38">
        <v>37</v>
      </c>
      <c r="B38" t="s">
        <v>653</v>
      </c>
      <c r="C38" t="s">
        <v>653</v>
      </c>
      <c r="D38" t="s">
        <v>654</v>
      </c>
    </row>
    <row r="39" spans="1:4">
      <c r="A39">
        <v>38</v>
      </c>
      <c r="B39" t="s">
        <v>653</v>
      </c>
      <c r="C39" t="s">
        <v>825</v>
      </c>
      <c r="D39" t="s">
        <v>826</v>
      </c>
    </row>
    <row r="40" spans="1:4">
      <c r="A40">
        <v>39</v>
      </c>
      <c r="B40" t="s">
        <v>653</v>
      </c>
      <c r="C40" t="s">
        <v>827</v>
      </c>
      <c r="D40" t="s">
        <v>828</v>
      </c>
    </row>
    <row r="41" spans="1:4">
      <c r="A41">
        <v>40</v>
      </c>
      <c r="B41" t="s">
        <v>653</v>
      </c>
      <c r="C41" t="s">
        <v>655</v>
      </c>
      <c r="D41" t="s">
        <v>656</v>
      </c>
    </row>
    <row r="42" spans="1:4">
      <c r="A42">
        <v>41</v>
      </c>
      <c r="B42" t="s">
        <v>653</v>
      </c>
      <c r="C42" t="s">
        <v>829</v>
      </c>
      <c r="D42" t="s">
        <v>830</v>
      </c>
    </row>
    <row r="43" spans="1:4">
      <c r="A43">
        <v>42</v>
      </c>
      <c r="B43" t="s">
        <v>653</v>
      </c>
      <c r="C43" t="s">
        <v>831</v>
      </c>
      <c r="D43" t="s">
        <v>832</v>
      </c>
    </row>
    <row r="44" spans="1:4">
      <c r="A44">
        <v>43</v>
      </c>
      <c r="B44" t="s">
        <v>476</v>
      </c>
      <c r="C44" t="s">
        <v>721</v>
      </c>
      <c r="D44" t="s">
        <v>722</v>
      </c>
    </row>
    <row r="45" spans="1:4">
      <c r="A45">
        <v>44</v>
      </c>
      <c r="B45" t="s">
        <v>476</v>
      </c>
      <c r="C45" t="s">
        <v>478</v>
      </c>
      <c r="D45" t="s">
        <v>479</v>
      </c>
    </row>
    <row r="46" spans="1:4">
      <c r="A46">
        <v>45</v>
      </c>
      <c r="B46" t="s">
        <v>476</v>
      </c>
      <c r="C46" t="s">
        <v>476</v>
      </c>
      <c r="D46" t="s">
        <v>477</v>
      </c>
    </row>
    <row r="47" spans="1:4">
      <c r="A47">
        <v>46</v>
      </c>
      <c r="B47" t="s">
        <v>476</v>
      </c>
      <c r="C47" t="s">
        <v>833</v>
      </c>
      <c r="D47" t="s">
        <v>834</v>
      </c>
    </row>
    <row r="48" spans="1:4">
      <c r="A48">
        <v>47</v>
      </c>
      <c r="B48" t="s">
        <v>476</v>
      </c>
      <c r="C48" t="s">
        <v>835</v>
      </c>
      <c r="D48" t="s">
        <v>836</v>
      </c>
    </row>
    <row r="49" spans="1:4">
      <c r="A49">
        <v>48</v>
      </c>
      <c r="B49" t="s">
        <v>476</v>
      </c>
      <c r="C49" t="s">
        <v>837</v>
      </c>
      <c r="D49" t="s">
        <v>838</v>
      </c>
    </row>
    <row r="50" spans="1:4">
      <c r="A50">
        <v>49</v>
      </c>
      <c r="B50" t="s">
        <v>476</v>
      </c>
      <c r="C50" t="s">
        <v>839</v>
      </c>
      <c r="D50" t="s">
        <v>840</v>
      </c>
    </row>
    <row r="51" spans="1:4">
      <c r="A51">
        <v>50</v>
      </c>
      <c r="B51" t="s">
        <v>476</v>
      </c>
      <c r="C51" t="s">
        <v>841</v>
      </c>
      <c r="D51" t="s">
        <v>842</v>
      </c>
    </row>
    <row r="52" spans="1:4">
      <c r="A52">
        <v>51</v>
      </c>
      <c r="B52" t="s">
        <v>476</v>
      </c>
      <c r="C52" t="s">
        <v>843</v>
      </c>
      <c r="D52" t="s">
        <v>844</v>
      </c>
    </row>
    <row r="53" spans="1:4">
      <c r="A53">
        <v>52</v>
      </c>
      <c r="B53" t="s">
        <v>476</v>
      </c>
      <c r="C53" t="s">
        <v>634</v>
      </c>
      <c r="D53" t="s">
        <v>635</v>
      </c>
    </row>
    <row r="54" spans="1:4">
      <c r="A54">
        <v>53</v>
      </c>
      <c r="B54" t="s">
        <v>492</v>
      </c>
      <c r="C54" t="s">
        <v>579</v>
      </c>
      <c r="D54" t="s">
        <v>580</v>
      </c>
    </row>
    <row r="55" spans="1:4">
      <c r="A55">
        <v>54</v>
      </c>
      <c r="B55" t="s">
        <v>492</v>
      </c>
      <c r="C55" t="s">
        <v>510</v>
      </c>
      <c r="D55" t="s">
        <v>511</v>
      </c>
    </row>
    <row r="56" spans="1:4">
      <c r="A56">
        <v>55</v>
      </c>
      <c r="B56" t="s">
        <v>492</v>
      </c>
      <c r="C56" t="s">
        <v>494</v>
      </c>
      <c r="D56" t="s">
        <v>495</v>
      </c>
    </row>
    <row r="57" spans="1:4">
      <c r="A57">
        <v>56</v>
      </c>
      <c r="B57" t="s">
        <v>492</v>
      </c>
      <c r="C57" t="s">
        <v>492</v>
      </c>
      <c r="D57" t="s">
        <v>493</v>
      </c>
    </row>
    <row r="58" spans="1:4">
      <c r="A58">
        <v>57</v>
      </c>
      <c r="B58" t="s">
        <v>492</v>
      </c>
      <c r="C58" t="s">
        <v>845</v>
      </c>
      <c r="D58" t="s">
        <v>846</v>
      </c>
    </row>
    <row r="59" spans="1:4">
      <c r="A59">
        <v>58</v>
      </c>
      <c r="B59" t="s">
        <v>492</v>
      </c>
      <c r="C59" t="s">
        <v>756</v>
      </c>
      <c r="D59" t="s">
        <v>757</v>
      </c>
    </row>
    <row r="60" spans="1:4">
      <c r="A60">
        <v>59</v>
      </c>
      <c r="B60" t="s">
        <v>492</v>
      </c>
      <c r="C60" t="s">
        <v>847</v>
      </c>
      <c r="D60" t="s">
        <v>848</v>
      </c>
    </row>
    <row r="61" spans="1:4">
      <c r="A61">
        <v>60</v>
      </c>
      <c r="B61" t="s">
        <v>492</v>
      </c>
      <c r="C61" t="s">
        <v>609</v>
      </c>
      <c r="D61" t="s">
        <v>610</v>
      </c>
    </row>
    <row r="62" spans="1:4">
      <c r="A62">
        <v>61</v>
      </c>
      <c r="B62" t="s">
        <v>492</v>
      </c>
      <c r="C62" t="s">
        <v>849</v>
      </c>
      <c r="D62" t="s">
        <v>850</v>
      </c>
    </row>
    <row r="63" spans="1:4">
      <c r="A63">
        <v>62</v>
      </c>
      <c r="B63" t="s">
        <v>447</v>
      </c>
      <c r="C63" t="s">
        <v>449</v>
      </c>
      <c r="D63" t="s">
        <v>450</v>
      </c>
    </row>
    <row r="64" spans="1:4">
      <c r="A64">
        <v>63</v>
      </c>
      <c r="B64" t="s">
        <v>447</v>
      </c>
      <c r="C64" t="s">
        <v>463</v>
      </c>
      <c r="D64" t="s">
        <v>464</v>
      </c>
    </row>
    <row r="65" spans="1:4">
      <c r="A65">
        <v>64</v>
      </c>
      <c r="B65" t="s">
        <v>447</v>
      </c>
      <c r="C65" t="s">
        <v>851</v>
      </c>
      <c r="D65" t="s">
        <v>852</v>
      </c>
    </row>
    <row r="66" spans="1:4">
      <c r="A66">
        <v>65</v>
      </c>
      <c r="B66" t="s">
        <v>447</v>
      </c>
      <c r="C66" t="s">
        <v>853</v>
      </c>
      <c r="D66" t="s">
        <v>854</v>
      </c>
    </row>
    <row r="67" spans="1:4">
      <c r="A67">
        <v>66</v>
      </c>
      <c r="B67" t="s">
        <v>447</v>
      </c>
      <c r="C67" t="s">
        <v>855</v>
      </c>
      <c r="D67" t="s">
        <v>856</v>
      </c>
    </row>
    <row r="68" spans="1:4">
      <c r="A68">
        <v>67</v>
      </c>
      <c r="B68" t="s">
        <v>447</v>
      </c>
      <c r="C68" t="s">
        <v>857</v>
      </c>
      <c r="D68" t="s">
        <v>858</v>
      </c>
    </row>
    <row r="69" spans="1:4">
      <c r="A69">
        <v>68</v>
      </c>
      <c r="B69" t="s">
        <v>447</v>
      </c>
      <c r="C69" t="s">
        <v>859</v>
      </c>
      <c r="D69" t="s">
        <v>860</v>
      </c>
    </row>
    <row r="70" spans="1:4">
      <c r="A70">
        <v>69</v>
      </c>
      <c r="B70" t="s">
        <v>447</v>
      </c>
      <c r="C70" t="s">
        <v>861</v>
      </c>
      <c r="D70" t="s">
        <v>862</v>
      </c>
    </row>
    <row r="71" spans="1:4">
      <c r="A71">
        <v>70</v>
      </c>
      <c r="B71" t="s">
        <v>447</v>
      </c>
      <c r="C71" t="s">
        <v>447</v>
      </c>
      <c r="D71" t="s">
        <v>448</v>
      </c>
    </row>
    <row r="72" spans="1:4">
      <c r="A72">
        <v>71</v>
      </c>
      <c r="B72" t="s">
        <v>447</v>
      </c>
      <c r="C72" t="s">
        <v>863</v>
      </c>
      <c r="D72" t="s">
        <v>864</v>
      </c>
    </row>
    <row r="73" spans="1:4">
      <c r="A73">
        <v>72</v>
      </c>
      <c r="B73" t="s">
        <v>669</v>
      </c>
      <c r="C73" t="s">
        <v>671</v>
      </c>
      <c r="D73" t="s">
        <v>672</v>
      </c>
    </row>
    <row r="74" spans="1:4">
      <c r="A74">
        <v>73</v>
      </c>
      <c r="B74" t="s">
        <v>669</v>
      </c>
      <c r="C74" t="s">
        <v>865</v>
      </c>
      <c r="D74" t="s">
        <v>866</v>
      </c>
    </row>
    <row r="75" spans="1:4">
      <c r="A75">
        <v>74</v>
      </c>
      <c r="B75" t="s">
        <v>669</v>
      </c>
      <c r="C75" t="s">
        <v>867</v>
      </c>
      <c r="D75" t="s">
        <v>868</v>
      </c>
    </row>
    <row r="76" spans="1:4">
      <c r="A76">
        <v>75</v>
      </c>
      <c r="B76" t="s">
        <v>669</v>
      </c>
      <c r="C76" t="s">
        <v>669</v>
      </c>
      <c r="D76" t="s">
        <v>670</v>
      </c>
    </row>
    <row r="77" spans="1:4">
      <c r="A77">
        <v>76</v>
      </c>
      <c r="B77" t="s">
        <v>669</v>
      </c>
      <c r="C77" t="s">
        <v>869</v>
      </c>
      <c r="D77" t="s">
        <v>870</v>
      </c>
    </row>
    <row r="78" spans="1:4">
      <c r="A78">
        <v>77</v>
      </c>
      <c r="B78" t="s">
        <v>669</v>
      </c>
      <c r="C78" t="s">
        <v>736</v>
      </c>
      <c r="D78" t="s">
        <v>737</v>
      </c>
    </row>
    <row r="79" spans="1:4">
      <c r="A79">
        <v>78</v>
      </c>
      <c r="B79" t="s">
        <v>746</v>
      </c>
      <c r="C79" t="s">
        <v>871</v>
      </c>
      <c r="D79" t="s">
        <v>872</v>
      </c>
    </row>
    <row r="80" spans="1:4">
      <c r="A80">
        <v>79</v>
      </c>
      <c r="B80" t="s">
        <v>746</v>
      </c>
      <c r="C80" t="s">
        <v>873</v>
      </c>
      <c r="D80" t="s">
        <v>874</v>
      </c>
    </row>
    <row r="81" spans="1:4">
      <c r="A81">
        <v>80</v>
      </c>
      <c r="B81" t="s">
        <v>746</v>
      </c>
      <c r="C81" t="s">
        <v>875</v>
      </c>
      <c r="D81" t="s">
        <v>876</v>
      </c>
    </row>
    <row r="82" spans="1:4">
      <c r="A82">
        <v>81</v>
      </c>
      <c r="B82" t="s">
        <v>746</v>
      </c>
      <c r="C82" t="s">
        <v>877</v>
      </c>
      <c r="D82" t="s">
        <v>878</v>
      </c>
    </row>
    <row r="83" spans="1:4">
      <c r="A83">
        <v>82</v>
      </c>
      <c r="B83" t="s">
        <v>746</v>
      </c>
      <c r="C83" t="s">
        <v>879</v>
      </c>
      <c r="D83" t="s">
        <v>880</v>
      </c>
    </row>
    <row r="84" spans="1:4">
      <c r="A84">
        <v>83</v>
      </c>
      <c r="B84" t="s">
        <v>746</v>
      </c>
      <c r="C84" t="s">
        <v>748</v>
      </c>
      <c r="D84" t="s">
        <v>749</v>
      </c>
    </row>
    <row r="85" spans="1:4">
      <c r="A85">
        <v>84</v>
      </c>
      <c r="B85" t="s">
        <v>746</v>
      </c>
      <c r="C85" t="s">
        <v>881</v>
      </c>
      <c r="D85" t="s">
        <v>882</v>
      </c>
    </row>
    <row r="86" spans="1:4">
      <c r="A86">
        <v>85</v>
      </c>
      <c r="B86" t="s">
        <v>746</v>
      </c>
      <c r="C86" t="s">
        <v>883</v>
      </c>
      <c r="D86" t="s">
        <v>884</v>
      </c>
    </row>
    <row r="87" spans="1:4">
      <c r="A87">
        <v>86</v>
      </c>
      <c r="B87" t="s">
        <v>746</v>
      </c>
      <c r="C87" t="s">
        <v>885</v>
      </c>
      <c r="D87" t="s">
        <v>886</v>
      </c>
    </row>
    <row r="88" spans="1:4">
      <c r="A88">
        <v>87</v>
      </c>
      <c r="B88" t="s">
        <v>746</v>
      </c>
      <c r="C88" t="s">
        <v>746</v>
      </c>
      <c r="D88" t="s">
        <v>747</v>
      </c>
    </row>
    <row r="89" spans="1:4">
      <c r="A89">
        <v>88</v>
      </c>
      <c r="B89" t="s">
        <v>746</v>
      </c>
      <c r="C89" t="s">
        <v>887</v>
      </c>
      <c r="D89" t="s">
        <v>888</v>
      </c>
    </row>
    <row r="90" spans="1:4">
      <c r="A90">
        <v>89</v>
      </c>
      <c r="B90" t="s">
        <v>746</v>
      </c>
      <c r="C90" t="s">
        <v>889</v>
      </c>
      <c r="D90" t="s">
        <v>890</v>
      </c>
    </row>
    <row r="91" spans="1:4">
      <c r="A91">
        <v>90</v>
      </c>
      <c r="B91" t="s">
        <v>746</v>
      </c>
      <c r="C91" t="s">
        <v>891</v>
      </c>
      <c r="D91" t="s">
        <v>892</v>
      </c>
    </row>
    <row r="92" spans="1:4">
      <c r="A92">
        <v>91</v>
      </c>
      <c r="B92" t="s">
        <v>746</v>
      </c>
      <c r="C92" t="s">
        <v>893</v>
      </c>
      <c r="D92" t="s">
        <v>894</v>
      </c>
    </row>
    <row r="93" spans="1:4">
      <c r="A93">
        <v>92</v>
      </c>
      <c r="B93" t="s">
        <v>594</v>
      </c>
      <c r="C93" t="s">
        <v>895</v>
      </c>
      <c r="D93" t="s">
        <v>896</v>
      </c>
    </row>
    <row r="94" spans="1:4">
      <c r="A94">
        <v>93</v>
      </c>
      <c r="B94" t="s">
        <v>594</v>
      </c>
      <c r="C94" t="s">
        <v>897</v>
      </c>
      <c r="D94" t="s">
        <v>898</v>
      </c>
    </row>
    <row r="95" spans="1:4">
      <c r="A95">
        <v>94</v>
      </c>
      <c r="B95" t="s">
        <v>594</v>
      </c>
      <c r="C95" t="s">
        <v>596</v>
      </c>
      <c r="D95" t="s">
        <v>597</v>
      </c>
    </row>
    <row r="96" spans="1:4">
      <c r="A96">
        <v>95</v>
      </c>
      <c r="B96" t="s">
        <v>594</v>
      </c>
      <c r="C96" t="s">
        <v>899</v>
      </c>
      <c r="D96" t="s">
        <v>900</v>
      </c>
    </row>
    <row r="97" spans="1:4">
      <c r="A97">
        <v>96</v>
      </c>
      <c r="B97" t="s">
        <v>594</v>
      </c>
      <c r="C97" t="s">
        <v>594</v>
      </c>
      <c r="D97" t="s">
        <v>595</v>
      </c>
    </row>
    <row r="98" spans="1:4">
      <c r="A98">
        <v>97</v>
      </c>
      <c r="B98" t="s">
        <v>594</v>
      </c>
      <c r="C98" t="s">
        <v>901</v>
      </c>
      <c r="D98" t="s">
        <v>902</v>
      </c>
    </row>
    <row r="99" spans="1:4">
      <c r="A99">
        <v>98</v>
      </c>
      <c r="B99" t="s">
        <v>594</v>
      </c>
      <c r="C99" t="s">
        <v>903</v>
      </c>
      <c r="D99" t="s">
        <v>904</v>
      </c>
    </row>
    <row r="100" spans="1:4">
      <c r="A100">
        <v>99</v>
      </c>
      <c r="B100" t="s">
        <v>594</v>
      </c>
      <c r="C100" t="s">
        <v>677</v>
      </c>
      <c r="D100" t="s">
        <v>678</v>
      </c>
    </row>
    <row r="101" spans="1:4">
      <c r="A101">
        <v>100</v>
      </c>
      <c r="B101" t="s">
        <v>522</v>
      </c>
      <c r="C101" t="s">
        <v>648</v>
      </c>
      <c r="D101" t="s">
        <v>649</v>
      </c>
    </row>
    <row r="102" spans="1:4">
      <c r="A102">
        <v>101</v>
      </c>
      <c r="B102" t="s">
        <v>522</v>
      </c>
      <c r="C102" t="s">
        <v>683</v>
      </c>
      <c r="D102" t="s">
        <v>684</v>
      </c>
    </row>
    <row r="103" spans="1:4">
      <c r="A103">
        <v>102</v>
      </c>
      <c r="B103" t="s">
        <v>522</v>
      </c>
      <c r="C103" t="s">
        <v>584</v>
      </c>
      <c r="D103" t="s">
        <v>585</v>
      </c>
    </row>
    <row r="104" spans="1:4">
      <c r="A104">
        <v>103</v>
      </c>
      <c r="B104" t="s">
        <v>522</v>
      </c>
      <c r="C104" t="s">
        <v>905</v>
      </c>
      <c r="D104" t="s">
        <v>906</v>
      </c>
    </row>
    <row r="105" spans="1:4">
      <c r="A105">
        <v>104</v>
      </c>
      <c r="B105" t="s">
        <v>522</v>
      </c>
      <c r="C105" t="s">
        <v>660</v>
      </c>
      <c r="D105" t="s">
        <v>661</v>
      </c>
    </row>
    <row r="106" spans="1:4">
      <c r="A106">
        <v>105</v>
      </c>
      <c r="B106" t="s">
        <v>522</v>
      </c>
      <c r="C106" t="s">
        <v>907</v>
      </c>
      <c r="D106" t="s">
        <v>908</v>
      </c>
    </row>
    <row r="107" spans="1:4">
      <c r="A107">
        <v>106</v>
      </c>
      <c r="B107" t="s">
        <v>522</v>
      </c>
      <c r="C107" t="s">
        <v>522</v>
      </c>
      <c r="D107" t="s">
        <v>523</v>
      </c>
    </row>
    <row r="108" spans="1:4">
      <c r="A108">
        <v>107</v>
      </c>
      <c r="B108" t="s">
        <v>522</v>
      </c>
      <c r="C108" t="s">
        <v>524</v>
      </c>
      <c r="D108" t="s">
        <v>525</v>
      </c>
    </row>
    <row r="109" spans="1:4">
      <c r="A109">
        <v>108</v>
      </c>
      <c r="B109" t="s">
        <v>522</v>
      </c>
      <c r="C109" t="s">
        <v>731</v>
      </c>
      <c r="D109" t="s">
        <v>732</v>
      </c>
    </row>
    <row r="110" spans="1:4">
      <c r="A110">
        <v>109</v>
      </c>
      <c r="B110" t="s">
        <v>553</v>
      </c>
      <c r="C110" t="s">
        <v>642</v>
      </c>
      <c r="D110" t="s">
        <v>643</v>
      </c>
    </row>
    <row r="111" spans="1:4">
      <c r="A111">
        <v>110</v>
      </c>
      <c r="B111" t="s">
        <v>553</v>
      </c>
      <c r="C111" t="s">
        <v>555</v>
      </c>
      <c r="D111" t="s">
        <v>556</v>
      </c>
    </row>
    <row r="112" spans="1:4">
      <c r="A112">
        <v>111</v>
      </c>
      <c r="B112" t="s">
        <v>553</v>
      </c>
      <c r="C112" t="s">
        <v>909</v>
      </c>
      <c r="D112" t="s">
        <v>910</v>
      </c>
    </row>
    <row r="113" spans="1:4">
      <c r="A113">
        <v>112</v>
      </c>
      <c r="B113" t="s">
        <v>553</v>
      </c>
      <c r="C113" t="s">
        <v>911</v>
      </c>
      <c r="D113" t="s">
        <v>912</v>
      </c>
    </row>
    <row r="114" spans="1:4">
      <c r="A114">
        <v>113</v>
      </c>
      <c r="B114" t="s">
        <v>553</v>
      </c>
      <c r="C114" t="s">
        <v>913</v>
      </c>
      <c r="D114" t="s">
        <v>914</v>
      </c>
    </row>
    <row r="115" spans="1:4">
      <c r="A115">
        <v>114</v>
      </c>
      <c r="B115" t="s">
        <v>553</v>
      </c>
      <c r="C115" t="s">
        <v>553</v>
      </c>
      <c r="D115" t="s">
        <v>554</v>
      </c>
    </row>
    <row r="116" spans="1:4">
      <c r="A116">
        <v>115</v>
      </c>
      <c r="B116" t="s">
        <v>553</v>
      </c>
      <c r="C116" t="s">
        <v>915</v>
      </c>
      <c r="D116" t="s">
        <v>916</v>
      </c>
    </row>
    <row r="117" spans="1:4">
      <c r="A117">
        <v>116</v>
      </c>
      <c r="B117" t="s">
        <v>484</v>
      </c>
      <c r="C117" t="s">
        <v>486</v>
      </c>
      <c r="D117" t="s">
        <v>487</v>
      </c>
    </row>
    <row r="118" spans="1:4">
      <c r="A118">
        <v>117</v>
      </c>
      <c r="B118" t="s">
        <v>484</v>
      </c>
      <c r="C118" t="s">
        <v>713</v>
      </c>
      <c r="D118" t="s">
        <v>714</v>
      </c>
    </row>
    <row r="119" spans="1:4">
      <c r="A119">
        <v>118</v>
      </c>
      <c r="B119" t="s">
        <v>484</v>
      </c>
      <c r="C119" t="s">
        <v>622</v>
      </c>
      <c r="D119" t="s">
        <v>623</v>
      </c>
    </row>
    <row r="120" spans="1:4">
      <c r="A120">
        <v>119</v>
      </c>
      <c r="B120" t="s">
        <v>484</v>
      </c>
      <c r="C120" t="s">
        <v>484</v>
      </c>
      <c r="D120" t="s">
        <v>485</v>
      </c>
    </row>
    <row r="121" spans="1:4">
      <c r="A121">
        <v>120</v>
      </c>
      <c r="B121" t="s">
        <v>484</v>
      </c>
      <c r="C121" t="s">
        <v>917</v>
      </c>
      <c r="D121" t="s">
        <v>918</v>
      </c>
    </row>
    <row r="122" spans="1:4">
      <c r="A122">
        <v>121</v>
      </c>
      <c r="B122" t="s">
        <v>484</v>
      </c>
      <c r="C122" t="s">
        <v>919</v>
      </c>
      <c r="D122" t="s">
        <v>920</v>
      </c>
    </row>
    <row r="123" spans="1:4">
      <c r="A123">
        <v>122</v>
      </c>
      <c r="B123" t="s">
        <v>455</v>
      </c>
      <c r="C123" t="s">
        <v>921</v>
      </c>
      <c r="D123" t="s">
        <v>922</v>
      </c>
    </row>
    <row r="124" spans="1:4">
      <c r="A124">
        <v>123</v>
      </c>
      <c r="B124" t="s">
        <v>455</v>
      </c>
      <c r="C124" t="s">
        <v>457</v>
      </c>
      <c r="D124" t="s">
        <v>458</v>
      </c>
    </row>
    <row r="125" spans="1:4">
      <c r="A125">
        <v>124</v>
      </c>
      <c r="B125" t="s">
        <v>455</v>
      </c>
      <c r="C125" t="s">
        <v>923</v>
      </c>
      <c r="D125" t="s">
        <v>924</v>
      </c>
    </row>
    <row r="126" spans="1:4">
      <c r="A126">
        <v>125</v>
      </c>
      <c r="B126" t="s">
        <v>455</v>
      </c>
      <c r="C126" t="s">
        <v>589</v>
      </c>
      <c r="D126" t="s">
        <v>590</v>
      </c>
    </row>
    <row r="127" spans="1:4">
      <c r="A127">
        <v>126</v>
      </c>
      <c r="B127" t="s">
        <v>455</v>
      </c>
      <c r="C127" t="s">
        <v>925</v>
      </c>
      <c r="D127" t="s">
        <v>926</v>
      </c>
    </row>
    <row r="128" spans="1:4">
      <c r="A128">
        <v>127</v>
      </c>
      <c r="B128" t="s">
        <v>455</v>
      </c>
      <c r="C128" t="s">
        <v>455</v>
      </c>
      <c r="D128" t="s">
        <v>456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97">
        <v>41821.617280092592</v>
      </c>
      <c r="B3" s="15" t="s">
        <v>436</v>
      </c>
      <c r="C3" s="15" t="s">
        <v>437</v>
      </c>
    </row>
    <row r="4" spans="1:4">
      <c r="A4" s="297">
        <v>41821.617291666669</v>
      </c>
      <c r="B4" s="15" t="s">
        <v>438</v>
      </c>
      <c r="C4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47"/>
  <sheetViews>
    <sheetView showGridLines="0" tabSelected="1" topLeftCell="D4" zoomScaleNormal="100" workbookViewId="0">
      <selection activeCell="F11" sqref="F11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26318552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65" t="s">
        <v>371</v>
      </c>
      <c r="F5" s="265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96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1" t="s">
        <v>33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1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397</v>
      </c>
      <c r="F15" s="233"/>
      <c r="G15" s="41"/>
    </row>
    <row r="16" spans="1:9" ht="22.5" hidden="1" customHeight="1">
      <c r="A16" s="38"/>
      <c r="D16" s="39"/>
      <c r="E16" s="97" t="s">
        <v>399</v>
      </c>
      <c r="F16" s="116"/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128" t="s">
        <v>212</v>
      </c>
      <c r="G19" s="41"/>
    </row>
    <row r="20" spans="1:10" ht="19.5">
      <c r="D20" s="34"/>
      <c r="E20" s="97" t="s">
        <v>217</v>
      </c>
      <c r="F20" s="128">
        <v>2014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1" t="s">
        <v>33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778</v>
      </c>
      <c r="G24" s="42"/>
      <c r="J24" s="52"/>
    </row>
    <row r="25" spans="1:10" ht="19.5">
      <c r="C25" s="43"/>
      <c r="D25" s="44"/>
      <c r="E25" s="98" t="s">
        <v>168</v>
      </c>
      <c r="F25" s="298" t="s">
        <v>778</v>
      </c>
      <c r="G25" s="42"/>
      <c r="J25" s="52"/>
    </row>
    <row r="26" spans="1:10" ht="19.5">
      <c r="C26" s="43"/>
      <c r="D26" s="44"/>
      <c r="E26" s="45" t="s">
        <v>10</v>
      </c>
      <c r="F26" s="54" t="s">
        <v>779</v>
      </c>
      <c r="G26" s="42"/>
      <c r="J26" s="52"/>
    </row>
    <row r="27" spans="1:10" ht="19.5">
      <c r="C27" s="43"/>
      <c r="D27" s="44"/>
      <c r="E27" s="45" t="s">
        <v>11</v>
      </c>
      <c r="F27" s="54" t="s">
        <v>780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19.5">
      <c r="D29" s="34"/>
      <c r="E29" s="51" t="s">
        <v>30</v>
      </c>
      <c r="F29" s="54" t="s">
        <v>575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22.5">
      <c r="A32" s="48"/>
      <c r="B32" s="49"/>
      <c r="D32" s="50"/>
      <c r="E32" s="47" t="s">
        <v>26</v>
      </c>
      <c r="F32" s="298" t="s">
        <v>928</v>
      </c>
      <c r="G32" s="41"/>
    </row>
    <row r="33" spans="1:7" ht="19.5">
      <c r="A33" s="48"/>
      <c r="B33" s="49"/>
      <c r="D33" s="50"/>
      <c r="E33" s="47" t="s">
        <v>27</v>
      </c>
      <c r="F33" s="298" t="s">
        <v>927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98" t="s">
        <v>929</v>
      </c>
      <c r="G36" s="41"/>
    </row>
    <row r="37" spans="1:7" ht="19.5">
      <c r="A37" s="48"/>
      <c r="B37" s="49"/>
      <c r="D37" s="50"/>
      <c r="E37" s="65" t="s">
        <v>125</v>
      </c>
      <c r="F37" s="298" t="s">
        <v>930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98" t="s">
        <v>931</v>
      </c>
      <c r="G40" s="41"/>
    </row>
    <row r="41" spans="1:7" ht="19.5">
      <c r="A41" s="48"/>
      <c r="B41" s="49"/>
      <c r="D41" s="50"/>
      <c r="E41" s="65" t="s">
        <v>125</v>
      </c>
      <c r="F41" s="298" t="s">
        <v>932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98" t="s">
        <v>933</v>
      </c>
      <c r="G44" s="41"/>
    </row>
    <row r="45" spans="1:7" ht="19.5">
      <c r="A45" s="48"/>
      <c r="B45" s="49"/>
      <c r="D45" s="50"/>
      <c r="E45" s="47" t="s">
        <v>41</v>
      </c>
      <c r="F45" s="298" t="s">
        <v>934</v>
      </c>
      <c r="G45" s="41"/>
    </row>
    <row r="46" spans="1:7" ht="19.5">
      <c r="A46" s="48"/>
      <c r="B46" s="49"/>
      <c r="D46" s="50"/>
      <c r="E46" s="65" t="s">
        <v>125</v>
      </c>
      <c r="F46" s="298" t="s">
        <v>935</v>
      </c>
      <c r="G46" s="41"/>
    </row>
    <row r="47" spans="1:7" ht="19.5">
      <c r="A47" s="48"/>
      <c r="B47" s="49"/>
      <c r="D47" s="50"/>
      <c r="E47" s="47" t="s">
        <v>42</v>
      </c>
      <c r="F47" s="298" t="s">
        <v>936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N15"/>
  <sheetViews>
    <sheetView showGridLines="0" topLeftCell="C3" zoomScaleNormal="100" workbookViewId="0">
      <selection activeCell="L11" sqref="L11:M11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19.4257812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4" ht="26.25" customHeight="1">
      <c r="C4" s="89"/>
      <c r="D4" s="267" t="s">
        <v>434</v>
      </c>
      <c r="E4" s="267"/>
      <c r="F4" s="267"/>
      <c r="G4" s="267"/>
      <c r="H4" s="267"/>
      <c r="I4" s="267"/>
      <c r="J4" s="204"/>
      <c r="K4" s="204"/>
      <c r="L4" s="204"/>
      <c r="M4" s="204"/>
    </row>
    <row r="5" spans="1:14" ht="26.25" customHeight="1">
      <c r="C5" s="89"/>
      <c r="D5" s="268" t="str">
        <f>IF(org=0,"Не определено",org)</f>
        <v>Филиал "Карельский" ОАО "ТГК-1"</v>
      </c>
      <c r="E5" s="268"/>
      <c r="F5" s="268"/>
      <c r="G5" s="268"/>
      <c r="H5" s="268"/>
      <c r="I5" s="268"/>
      <c r="J5" s="205"/>
      <c r="K5" s="205"/>
      <c r="L5" s="205"/>
      <c r="M5" s="205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2" t="s">
        <v>46</v>
      </c>
      <c r="L7" s="211" t="s">
        <v>382</v>
      </c>
      <c r="M7" s="212" t="s">
        <v>396</v>
      </c>
    </row>
    <row r="8" spans="1:14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22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937</v>
      </c>
      <c r="D10" s="288">
        <v>1</v>
      </c>
      <c r="E10" s="299" t="s">
        <v>439</v>
      </c>
      <c r="F10" s="220"/>
      <c r="G10" s="288">
        <v>1</v>
      </c>
      <c r="H10" s="290" t="s">
        <v>441</v>
      </c>
      <c r="I10" s="291" t="s">
        <v>440</v>
      </c>
      <c r="J10" s="292"/>
      <c r="K10" s="210" t="s">
        <v>47</v>
      </c>
      <c r="L10" s="302" t="s">
        <v>938</v>
      </c>
      <c r="M10" s="197">
        <v>0</v>
      </c>
      <c r="N10" s="56"/>
    </row>
    <row r="11" spans="1:14" ht="15" customHeight="1">
      <c r="A11" s="56"/>
      <c r="C11" s="89"/>
      <c r="D11" s="288"/>
      <c r="E11" s="300"/>
      <c r="F11" s="206"/>
      <c r="G11" s="288"/>
      <c r="H11" s="290"/>
      <c r="I11" s="291"/>
      <c r="J11" s="292"/>
      <c r="K11" s="207"/>
      <c r="L11" s="286" t="s">
        <v>370</v>
      </c>
      <c r="M11" s="287"/>
      <c r="N11" s="56"/>
    </row>
    <row r="12" spans="1:14" ht="15" customHeight="1">
      <c r="A12" s="56"/>
      <c r="C12" s="89"/>
      <c r="D12" s="288"/>
      <c r="E12" s="301"/>
      <c r="F12" s="213"/>
      <c r="G12" s="207"/>
      <c r="H12" s="187" t="s">
        <v>189</v>
      </c>
      <c r="I12" s="208"/>
      <c r="J12" s="208"/>
      <c r="K12" s="208"/>
      <c r="L12" s="208"/>
      <c r="M12" s="209"/>
      <c r="N12" s="56"/>
    </row>
    <row r="13" spans="1:14" ht="15" customHeight="1">
      <c r="A13" s="56"/>
      <c r="C13" s="89"/>
      <c r="D13" s="194"/>
      <c r="E13" s="215" t="s">
        <v>195</v>
      </c>
      <c r="F13" s="195"/>
      <c r="G13" s="195"/>
      <c r="H13" s="195"/>
      <c r="I13" s="195"/>
      <c r="J13" s="195"/>
      <c r="K13" s="195"/>
      <c r="L13" s="195"/>
      <c r="M13" s="198"/>
    </row>
    <row r="14" spans="1:14" ht="3" customHeight="1"/>
    <row r="15" spans="1:14" ht="24.75" customHeight="1">
      <c r="D15" s="126" t="s">
        <v>209</v>
      </c>
      <c r="E15" s="266" t="s">
        <v>384</v>
      </c>
      <c r="F15" s="266"/>
      <c r="G15" s="266"/>
      <c r="H15" s="266"/>
      <c r="I15" s="266"/>
      <c r="J15" s="266"/>
      <c r="K15" s="266"/>
      <c r="L15" s="266"/>
      <c r="M15" s="266"/>
    </row>
  </sheetData>
  <sheetProtection password="FA9C" sheet="1" objects="1" scenarios="1" formatColumns="0" formatRows="0"/>
  <mergeCells count="10">
    <mergeCell ref="E15:M15"/>
    <mergeCell ref="D4:I4"/>
    <mergeCell ref="D5:I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11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 enableFormatConditionsCalculation="0">
    <tabColor indexed="31"/>
    <pageSetUpPr fitToPage="1"/>
  </sheetPr>
  <dimension ref="A1:G18"/>
  <sheetViews>
    <sheetView showGridLines="0" topLeftCell="C4" zoomScaleNormal="100" workbookViewId="0">
      <selection activeCell="H22" sqref="H22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72"/>
      <c r="F4" s="272"/>
    </row>
    <row r="5" spans="3:7" ht="30.75" customHeight="1">
      <c r="C5" s="114"/>
      <c r="D5" s="267" t="s">
        <v>435</v>
      </c>
      <c r="E5" s="267"/>
      <c r="F5" s="267"/>
    </row>
    <row r="6" spans="3:7" ht="23.1" customHeight="1">
      <c r="C6" s="114"/>
      <c r="D6" s="268" t="str">
        <f>IF(org=0,"Не определено",org)</f>
        <v>Филиал "Карельский" ОАО "ТГК-1"</v>
      </c>
      <c r="E6" s="268"/>
      <c r="F6" s="268"/>
    </row>
    <row r="7" spans="3:7" ht="3" customHeight="1">
      <c r="C7" s="114"/>
      <c r="D7" s="57"/>
      <c r="E7" s="271"/>
      <c r="F7" s="271"/>
    </row>
    <row r="8" spans="3:7" ht="23.25" thickBot="1">
      <c r="D8" s="202" t="s">
        <v>46</v>
      </c>
      <c r="E8" s="203" t="s">
        <v>219</v>
      </c>
      <c r="F8" s="203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2" t="s">
        <v>47</v>
      </c>
      <c r="E10" s="130" t="s">
        <v>374</v>
      </c>
      <c r="F10" s="131">
        <v>0</v>
      </c>
    </row>
    <row r="11" spans="3:7" ht="22.5">
      <c r="D11" s="132" t="s">
        <v>5</v>
      </c>
      <c r="E11" s="130" t="s">
        <v>373</v>
      </c>
      <c r="F11" s="131">
        <v>0</v>
      </c>
    </row>
    <row r="12" spans="3:7" ht="45">
      <c r="D12" s="132" t="s">
        <v>6</v>
      </c>
      <c r="E12" s="130" t="s">
        <v>372</v>
      </c>
      <c r="F12" s="131">
        <v>0</v>
      </c>
    </row>
    <row r="13" spans="3:7" ht="15" customHeight="1">
      <c r="D13" s="133" t="s">
        <v>7</v>
      </c>
      <c r="E13" s="130" t="s">
        <v>207</v>
      </c>
      <c r="F13" s="134"/>
    </row>
    <row r="14" spans="3:7" ht="15" hidden="1" customHeight="1">
      <c r="D14" s="133" t="s">
        <v>221</v>
      </c>
      <c r="E14" s="269"/>
      <c r="F14" s="270"/>
    </row>
    <row r="15" spans="3:7" ht="15" customHeight="1">
      <c r="D15" s="207"/>
      <c r="E15" s="208" t="s">
        <v>218</v>
      </c>
      <c r="F15" s="209"/>
      <c r="G15" s="196"/>
    </row>
    <row r="16" spans="3:7" ht="22.5" hidden="1">
      <c r="D16" s="216" t="s">
        <v>21</v>
      </c>
      <c r="E16" s="217" t="s">
        <v>369</v>
      </c>
      <c r="F16" s="218"/>
    </row>
    <row r="17" spans="4:6" ht="3" customHeight="1">
      <c r="E17" s="129"/>
    </row>
    <row r="18" spans="4:6" ht="25.5" customHeight="1">
      <c r="D18" s="126" t="s">
        <v>209</v>
      </c>
      <c r="E18" s="273" t="s">
        <v>222</v>
      </c>
      <c r="F18" s="273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T13"/>
  <sheetViews>
    <sheetView showGridLines="0" topLeftCell="C3" zoomScaleNormal="100" workbookViewId="0"/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19" ht="16.5" hidden="1" customHeight="1"/>
    <row r="2" spans="1:19" ht="16.5" hidden="1" customHeight="1"/>
    <row r="3" spans="1:19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2.5" customHeight="1">
      <c r="C4" s="89"/>
      <c r="D4" s="267" t="s">
        <v>404</v>
      </c>
      <c r="E4" s="267"/>
      <c r="F4" s="267"/>
      <c r="G4" s="267"/>
      <c r="H4" s="267"/>
      <c r="I4" s="267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19" ht="26.25" customHeight="1">
      <c r="C5" s="89"/>
      <c r="D5" s="268" t="str">
        <f>IF(org=0,"Не определено",org)</f>
        <v>Филиал "Карельский" ОАО "ТГК-1"</v>
      </c>
      <c r="E5" s="268"/>
      <c r="F5" s="268"/>
      <c r="G5" s="268"/>
      <c r="H5" s="268"/>
      <c r="I5" s="268"/>
      <c r="J5" s="205"/>
      <c r="K5" s="205"/>
      <c r="L5" s="205"/>
      <c r="M5" s="205"/>
      <c r="N5" s="205"/>
      <c r="O5" s="205"/>
      <c r="P5" s="205"/>
      <c r="Q5" s="205"/>
      <c r="R5" s="205"/>
      <c r="S5" s="205"/>
    </row>
    <row r="6" spans="1:19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19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1"/>
      <c r="L7" s="102" t="s">
        <v>46</v>
      </c>
      <c r="M7" s="211" t="s">
        <v>388</v>
      </c>
      <c r="N7" s="212" t="s">
        <v>396</v>
      </c>
      <c r="O7" s="223" t="s">
        <v>393</v>
      </c>
      <c r="P7" s="223" t="s">
        <v>392</v>
      </c>
      <c r="Q7" s="223" t="s">
        <v>394</v>
      </c>
      <c r="R7" s="102" t="s">
        <v>46</v>
      </c>
      <c r="S7" s="212" t="s">
        <v>207</v>
      </c>
    </row>
    <row r="8" spans="1:19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221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19" s="99" customFormat="1" ht="15" hidden="1" customHeight="1">
      <c r="A9" s="56"/>
      <c r="B9" s="56"/>
      <c r="C9" s="89"/>
      <c r="D9" s="104"/>
      <c r="E9" s="105"/>
      <c r="F9" s="222"/>
      <c r="G9" s="104"/>
      <c r="H9" s="105"/>
      <c r="I9" s="105"/>
      <c r="J9" s="105"/>
      <c r="K9" s="222"/>
      <c r="L9" s="105"/>
      <c r="M9" s="105"/>
      <c r="N9" s="105"/>
      <c r="O9" s="105"/>
      <c r="P9" s="105"/>
      <c r="Q9" s="105"/>
      <c r="R9" s="105"/>
      <c r="S9" s="105"/>
    </row>
    <row r="10" spans="1:19" s="99" customFormat="1" ht="15" customHeight="1">
      <c r="A10" s="56"/>
      <c r="B10" s="56"/>
      <c r="C10" s="89"/>
      <c r="D10" s="194"/>
      <c r="E10" s="215" t="s">
        <v>195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8"/>
    </row>
    <row r="11" spans="1:19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</row>
    <row r="12" spans="1:19" s="99" customFormat="1" ht="24" customHeight="1">
      <c r="A12" s="85"/>
      <c r="B12" s="56"/>
      <c r="C12" s="91"/>
      <c r="D12" s="126" t="s">
        <v>209</v>
      </c>
      <c r="E12" s="266" t="s">
        <v>403</v>
      </c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</row>
    <row r="13" spans="1:19">
      <c r="D13" s="126" t="s">
        <v>387</v>
      </c>
      <c r="E13" s="274" t="s">
        <v>383</v>
      </c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</row>
  </sheetData>
  <sheetProtection password="FA9C" sheet="1" objects="1" scenarios="1" formatColumns="0" formatRows="0"/>
  <mergeCells count="4">
    <mergeCell ref="D4:I4"/>
    <mergeCell ref="D5:I5"/>
    <mergeCell ref="E12:S12"/>
    <mergeCell ref="E13:S13"/>
  </mergeCells>
  <dataValidations count="1">
    <dataValidation type="decimal" allowBlank="1" showErrorMessage="1" errorTitle="Ошибка" error="Допускается ввод только неотрицательных чисел!" sqref="E9 H9:J9 L9:S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>
      <selection activeCell="G13" sqref="G13"/>
    </sheetView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67" t="s">
        <v>377</v>
      </c>
      <c r="E5" s="267"/>
      <c r="F5" s="267"/>
      <c r="G5" s="267"/>
      <c r="H5" s="83"/>
    </row>
    <row r="6" spans="1:9" s="56" customFormat="1" ht="23.1" customHeight="1">
      <c r="A6" s="85"/>
      <c r="C6" s="89"/>
      <c r="D6" s="268" t="str">
        <f>IF(org=0,"Не определено",org)</f>
        <v>Филиал "Карельский" ОАО "ТГК-1"</v>
      </c>
      <c r="E6" s="268"/>
      <c r="F6" s="268"/>
      <c r="G6" s="268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275" t="s">
        <v>47</v>
      </c>
      <c r="B11" s="77"/>
      <c r="C11" s="90"/>
      <c r="D11" s="108" t="str">
        <f>A11</f>
        <v>1</v>
      </c>
      <c r="E11" s="276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77"/>
      <c r="G11" s="277"/>
      <c r="H11" s="277"/>
      <c r="I11" s="1"/>
    </row>
    <row r="12" spans="1:9" customFormat="1" ht="22.5">
      <c r="A12" s="275"/>
      <c r="B12" s="77"/>
      <c r="C12" s="90"/>
      <c r="D12" s="109" t="str">
        <f>A11&amp;".1"</f>
        <v>1.1</v>
      </c>
      <c r="E12" s="118" t="s">
        <v>197</v>
      </c>
      <c r="F12" s="230" t="s">
        <v>940</v>
      </c>
      <c r="G12" s="193" t="s">
        <v>941</v>
      </c>
      <c r="H12" s="303" t="s">
        <v>939</v>
      </c>
      <c r="I12" s="1"/>
    </row>
    <row r="13" spans="1:9" ht="15" customHeight="1">
      <c r="A13" s="78"/>
      <c r="B13" s="78"/>
      <c r="C13" s="78"/>
      <c r="D13" s="186"/>
      <c r="E13" s="187" t="s">
        <v>131</v>
      </c>
      <c r="F13" s="188"/>
      <c r="G13" s="188"/>
      <c r="H13" s="188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tgc1.ru/clients/karelia/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11" baseType="lpstr">
      <vt:lpstr>Инструкция</vt:lpstr>
      <vt:lpstr>Титульный</vt:lpstr>
      <vt:lpstr>Список СТ (не дифф)</vt:lpstr>
      <vt:lpstr>ТС доступ (не дифф)</vt:lpstr>
      <vt:lpstr>Ссылки на публикации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Ямпольский Олег Яковлевич</cp:lastModifiedBy>
  <cp:lastPrinted>2010-03-18T14:38:46Z</cp:lastPrinted>
  <dcterms:created xsi:type="dcterms:W3CDTF">2004-05-21T07:18:45Z</dcterms:created>
  <dcterms:modified xsi:type="dcterms:W3CDTF">2014-07-01T11:11:20Z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